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9120" firstSheet="29" activeTab="37"/>
  </bookViews>
  <sheets>
    <sheet name="总表" sheetId="1" r:id="rId1"/>
    <sheet name="院部" sheetId="2" r:id="rId2"/>
    <sheet name="作科所" sheetId="3" r:id="rId3"/>
    <sheet name="植保所" sheetId="4" r:id="rId4"/>
    <sheet name="蔬菜所" sheetId="5" r:id="rId5"/>
    <sheet name="环发所" sheetId="6" r:id="rId6"/>
    <sheet name="畜牧所" sheetId="7" r:id="rId7"/>
    <sheet name="蜜蜂所" sheetId="8" r:id="rId8"/>
    <sheet name="饲料所" sheetId="9" r:id="rId9"/>
    <sheet name="加工所" sheetId="10" r:id="rId10"/>
    <sheet name="生物所" sheetId="11" r:id="rId11"/>
    <sheet name="资划所" sheetId="12" r:id="rId12"/>
    <sheet name="研究生院" sheetId="13" r:id="rId13"/>
    <sheet name="出版社" sheetId="14" r:id="rId14"/>
    <sheet name="质标所" sheetId="15" r:id="rId15"/>
    <sheet name="灌溉所" sheetId="16" r:id="rId16"/>
    <sheet name="水稻所" sheetId="17" r:id="rId17"/>
    <sheet name="棉花所" sheetId="18" r:id="rId18"/>
    <sheet name="油料所" sheetId="19" r:id="rId19"/>
    <sheet name="麻类所" sheetId="20" r:id="rId20"/>
    <sheet name="果树所" sheetId="21" r:id="rId21"/>
    <sheet name="郑果所" sheetId="22" r:id="rId22"/>
    <sheet name="茶叶所" sheetId="23" r:id="rId23"/>
    <sheet name="哈兽研" sheetId="24" r:id="rId24"/>
    <sheet name="兰兽医" sheetId="25" r:id="rId25"/>
    <sheet name="兰牧药" sheetId="26" r:id="rId26"/>
    <sheet name="上海所" sheetId="27" r:id="rId27"/>
    <sheet name="草原所" sheetId="28" r:id="rId28"/>
    <sheet name="特产所" sheetId="29" r:id="rId29"/>
    <sheet name="环保所" sheetId="30" r:id="rId30"/>
    <sheet name="沼气所" sheetId="31" r:id="rId31"/>
    <sheet name="南农机" sheetId="32" r:id="rId32"/>
    <sheet name="烟草所" sheetId="33" r:id="rId33"/>
    <sheet name="柑桔所" sheetId="34" r:id="rId34"/>
    <sheet name="家禽所" sheetId="35" r:id="rId35"/>
    <sheet name="长兽医" sheetId="36" r:id="rId36"/>
    <sheet name="蚕业所" sheetId="37" r:id="rId37"/>
    <sheet name="甜菜所" sheetId="38" r:id="rId38"/>
  </sheets>
  <definedNames>
    <definedName name="_xlnm.Print_Titles" localSheetId="0">'总表'!$1:$4</definedName>
  </definedNames>
  <calcPr fullCalcOnLoad="1"/>
</workbook>
</file>

<file path=xl/sharedStrings.xml><?xml version="1.0" encoding="utf-8"?>
<sst xmlns="http://schemas.openxmlformats.org/spreadsheetml/2006/main" count="1592" uniqueCount="248">
  <si>
    <t>年底完成下达投资的95%</t>
  </si>
  <si>
    <t>中国农业科学院基本建设项目09年执行计划表</t>
  </si>
  <si>
    <t>序号</t>
  </si>
  <si>
    <t>项目单位</t>
  </si>
  <si>
    <t>项目名称</t>
  </si>
  <si>
    <t>可研批复时间</t>
  </si>
  <si>
    <t>初步设计批复时间</t>
  </si>
  <si>
    <t>建设期限</t>
  </si>
  <si>
    <t>计划总投资（国拨）</t>
  </si>
  <si>
    <t>计划下达（国拨）</t>
  </si>
  <si>
    <t>截至2009年3月累计支出</t>
  </si>
  <si>
    <t>进度目标</t>
  </si>
  <si>
    <t>院部</t>
  </si>
  <si>
    <t>供水改造</t>
  </si>
  <si>
    <t>6月上报申请验收材料</t>
  </si>
  <si>
    <t>马连洼锅炉改造</t>
  </si>
  <si>
    <t>2004-2005</t>
  </si>
  <si>
    <t>农产品质量标准与检测中心</t>
  </si>
  <si>
    <t>10月上报申请验收材料</t>
  </si>
  <si>
    <t>中国农作物基因资源与基因改良重大科学工程和作物基因工程技术实验楼</t>
  </si>
  <si>
    <t>2001.12</t>
  </si>
  <si>
    <t>2002-2003</t>
  </si>
  <si>
    <t>已上报申请验收材料</t>
  </si>
  <si>
    <t>院部大院供电系统增容改造</t>
  </si>
  <si>
    <t>2007.8</t>
  </si>
  <si>
    <t>2007-2008</t>
  </si>
  <si>
    <t>部直属科研教育基础设施建设规划编制费</t>
  </si>
  <si>
    <t>6月形成验收材料</t>
  </si>
  <si>
    <t>马连洼三所所区综合改造</t>
  </si>
  <si>
    <t>2006.5</t>
  </si>
  <si>
    <t>8月上报申请验收材料</t>
  </si>
  <si>
    <t>院部大院和马连洼三所安防监控系统</t>
  </si>
  <si>
    <t>2006.11</t>
  </si>
  <si>
    <t>年底完成下达投资的95%</t>
  </si>
  <si>
    <t>10kv变配电改造工程</t>
  </si>
  <si>
    <t>海南综合实验基地</t>
  </si>
  <si>
    <t>2006.12</t>
  </si>
  <si>
    <t>2008-2010</t>
  </si>
  <si>
    <t>国家农业生物安全科学中心</t>
  </si>
  <si>
    <t>2008.10</t>
  </si>
  <si>
    <t>已上报未批复</t>
  </si>
  <si>
    <t>新疆综合实验基地</t>
  </si>
  <si>
    <t>2007.10</t>
  </si>
  <si>
    <t>中国农业科学院前期工作费用</t>
  </si>
  <si>
    <t>年底形成验收材料</t>
  </si>
  <si>
    <t>中国农业科学院图书馆</t>
  </si>
  <si>
    <t>2007.7</t>
  </si>
  <si>
    <t>2009.3</t>
  </si>
  <si>
    <t>2008年中国农业科学院规划编制和重大项目评审费用</t>
  </si>
  <si>
    <t>农业科技展示园</t>
  </si>
  <si>
    <t>2年</t>
  </si>
  <si>
    <t>小计</t>
  </si>
  <si>
    <t>作科所</t>
  </si>
  <si>
    <t>农作物国外引种隔离检疫基地搬迁</t>
  </si>
  <si>
    <t>2006-2007</t>
  </si>
  <si>
    <t>国家农作物大豆改良中心北京分中心二期</t>
  </si>
  <si>
    <t>12月上报申请验收材料</t>
  </si>
  <si>
    <t>能源作物高效培育技术示范基地</t>
  </si>
  <si>
    <t>未上报</t>
  </si>
  <si>
    <t>部级谷物及制品质量安全监督检验中心</t>
  </si>
  <si>
    <t>植保所</t>
  </si>
  <si>
    <t>科研温室</t>
  </si>
  <si>
    <t>2005-2006</t>
  </si>
  <si>
    <t>实验楼改造</t>
  </si>
  <si>
    <t>国家转基因农作物检测与监测中心（北方）</t>
  </si>
  <si>
    <t>廊坊有害生物防治野外科学观测试验站</t>
  </si>
  <si>
    <t>年底完成下达投资的60%</t>
  </si>
  <si>
    <t>电梯更新</t>
  </si>
  <si>
    <t>未设计</t>
  </si>
  <si>
    <t>5月上报申请验收材料</t>
  </si>
  <si>
    <t>真菌生物农药农业科技成果中试熟化</t>
  </si>
  <si>
    <t>2008.5</t>
  </si>
  <si>
    <t>正在设计</t>
  </si>
  <si>
    <t>2008-2009</t>
  </si>
  <si>
    <t>年底完成下达投资的40%</t>
  </si>
  <si>
    <t>蝗虫控制特效药剂高技术产业化示范工程</t>
  </si>
  <si>
    <t>2003-2004</t>
  </si>
  <si>
    <t>已申报撤项</t>
  </si>
  <si>
    <t>蔬菜所</t>
  </si>
  <si>
    <t>国家转基因园艺作物检测与监测中心项目</t>
  </si>
  <si>
    <t>作物细胞育种国家工程实验室</t>
  </si>
  <si>
    <t>2008.12</t>
  </si>
  <si>
    <t>完成下达投资</t>
  </si>
  <si>
    <t>无性繁殖蔬菜资源圃</t>
  </si>
  <si>
    <t>修改中</t>
  </si>
  <si>
    <t>年底完成下达投资的80%</t>
  </si>
  <si>
    <t>农业部植物新品种测试（北京）分中心</t>
  </si>
  <si>
    <t>2006.10</t>
  </si>
  <si>
    <t>环发所</t>
  </si>
  <si>
    <t>畜牧业环境调控专用冷风机科技成果转化</t>
  </si>
  <si>
    <t>2003.9</t>
  </si>
  <si>
    <t>5月正式验收</t>
  </si>
  <si>
    <t>旱作节水农业技术研发和创新基地</t>
  </si>
  <si>
    <t>2009-2010</t>
  </si>
  <si>
    <t>寿阳旱地农业重点野外科学观测试验站</t>
  </si>
  <si>
    <t>畜牧所</t>
  </si>
  <si>
    <t>结核病和宠物疫病诊断实验室</t>
  </si>
  <si>
    <t>畜禽舍搬迁</t>
  </si>
  <si>
    <t>2007.12</t>
  </si>
  <si>
    <t>部级乳制品及畜禽环境质量安全监督检验中心</t>
  </si>
  <si>
    <t>蜜蜂所</t>
  </si>
  <si>
    <t>所区改造项目</t>
  </si>
  <si>
    <t>11月上报申请验收材料</t>
  </si>
  <si>
    <t>国家蜜蜂遗传资源保护中心</t>
  </si>
  <si>
    <t>农业部蜂产品质量安全监督检验中心</t>
  </si>
  <si>
    <t>2007.5</t>
  </si>
  <si>
    <t>2007-2009</t>
  </si>
  <si>
    <t>饲料所</t>
  </si>
  <si>
    <t>酶法生产低聚寡糖饲料添加剂科技成果转化示范</t>
  </si>
  <si>
    <t>2006.3</t>
  </si>
  <si>
    <t>1年</t>
  </si>
  <si>
    <t>饲料安全评价基准实验室</t>
  </si>
  <si>
    <t>饲料工艺标准参考实验室</t>
  </si>
  <si>
    <t>加工所</t>
  </si>
  <si>
    <t>2007全国农产品加工技术研发中心体系</t>
  </si>
  <si>
    <t>请所里与行业司局沟通，8月验收完成。</t>
  </si>
  <si>
    <t>2008全国农产品加工技术研发中心体系</t>
  </si>
  <si>
    <t>2009全国农产品加工技术研发中心体系</t>
  </si>
  <si>
    <t>农作物航天诱变技术改良中心</t>
  </si>
  <si>
    <t>放射性废水处理系统退役</t>
  </si>
  <si>
    <t>生物所</t>
  </si>
  <si>
    <t>国家植物用转基因微生物检测与监测中心</t>
  </si>
  <si>
    <t>2006.9</t>
  </si>
  <si>
    <t>资划所</t>
  </si>
  <si>
    <t>植物营养与养分循环重点开放实验室实验仪器设备购置</t>
  </si>
  <si>
    <t>农业资源区划资料库改造</t>
  </si>
  <si>
    <t>9月上报申请验收材料</t>
  </si>
  <si>
    <t>呼伦贝尔草甸草原生态环境重点野外科学观测试验站</t>
  </si>
  <si>
    <t>7月上报申请验收材料</t>
  </si>
  <si>
    <t>农业资源综合利用研究中心</t>
  </si>
  <si>
    <t>洛阳旱作农业重点野外科学观测试验站</t>
  </si>
  <si>
    <t>2007.1</t>
  </si>
  <si>
    <t>祁阳红壤实验站</t>
  </si>
  <si>
    <t>研究生院</t>
  </si>
  <si>
    <t>中国农业科学院研究生宿舍楼</t>
  </si>
  <si>
    <t>年底完成下达投资的90%</t>
  </si>
  <si>
    <t>出版社</t>
  </si>
  <si>
    <t>中国农业科学技术出版社农业科技数字出版系统</t>
  </si>
  <si>
    <t>2007.11</t>
  </si>
  <si>
    <t>质标所</t>
  </si>
  <si>
    <t>饲料及畜产品安全监测设备购置</t>
  </si>
  <si>
    <t>灌溉所</t>
  </si>
  <si>
    <t>综合实验室</t>
  </si>
  <si>
    <t>旱作节水野外观测研究站</t>
  </si>
  <si>
    <t>水资源高效安全利用实验室</t>
  </si>
  <si>
    <t>水稻所</t>
  </si>
  <si>
    <t>国家转基因水稻检测与监测中心</t>
  </si>
  <si>
    <t>2004.9</t>
  </si>
  <si>
    <t>农业部植物新品种测试[杭州]分中心</t>
  </si>
  <si>
    <t>2005.9</t>
  </si>
  <si>
    <t>2008.2</t>
  </si>
  <si>
    <t>生物科学研究实验室</t>
  </si>
  <si>
    <t>2008.4</t>
  </si>
  <si>
    <t>农业部稻米及制品质量安全监督检验中心</t>
  </si>
  <si>
    <t>棉花所</t>
  </si>
  <si>
    <t>杂交棉综合试验基地</t>
  </si>
  <si>
    <t>部级棉花质量安全监督检验中心</t>
  </si>
  <si>
    <t>科技贸易公司转基因抗虫棉种子高技术产业化示范工程</t>
  </si>
  <si>
    <t>1999-2001</t>
  </si>
  <si>
    <t>9月正式验收</t>
  </si>
  <si>
    <t>中棉种业科技股份有限公司转基因抗虫杂交棉品种创新高技术产业化示范工程</t>
  </si>
  <si>
    <t>油料所</t>
  </si>
  <si>
    <t>细胞工程与诱变技术的双低杂交油菜产业化</t>
  </si>
  <si>
    <t>2000</t>
  </si>
  <si>
    <t>2002.2</t>
  </si>
  <si>
    <t>2001-2002</t>
  </si>
  <si>
    <t>国家油料作物改良中心二期</t>
  </si>
  <si>
    <t>国家转基因油菜检测与监测中心</t>
  </si>
  <si>
    <t>农业部油料及制品质量安全监督检验中心</t>
  </si>
  <si>
    <t>阳逻试验基地</t>
  </si>
  <si>
    <t>北方繁育基地</t>
  </si>
  <si>
    <t>麻类所</t>
  </si>
  <si>
    <t>所区配套设施</t>
  </si>
  <si>
    <t>麻类加工酶制剂科技成果中试熟化</t>
  </si>
  <si>
    <t>沅江麻类资源重点野外科学观测试验站</t>
  </si>
  <si>
    <t>部级麻类质量安全监督检验中心</t>
  </si>
  <si>
    <t xml:space="preserve">完成招标准备工作。 </t>
  </si>
  <si>
    <t>麻类种质资源中期库</t>
  </si>
  <si>
    <t>果树所</t>
  </si>
  <si>
    <t>兴城北方落叶果树资源重点野外科学观测试验站</t>
  </si>
  <si>
    <t>所区基础设施改造</t>
  </si>
  <si>
    <t>区域性果品及苗木质量安全监督检验中心</t>
  </si>
  <si>
    <t>郑果所</t>
  </si>
  <si>
    <t>大院综合改造</t>
  </si>
  <si>
    <t>国家桃、葡萄改良中心</t>
  </si>
  <si>
    <t>2006.8</t>
  </si>
  <si>
    <t>部级果品及苗木质量安全监督检验中心</t>
  </si>
  <si>
    <t>西瓜甜瓜种质资源中期库</t>
  </si>
  <si>
    <t>茶叶所</t>
  </si>
  <si>
    <t>所区基础配套设施综合改造</t>
  </si>
  <si>
    <t>部级茶叶质量安全监督检验中心</t>
  </si>
  <si>
    <t>哈兽研</t>
  </si>
  <si>
    <t>国家动物疫病防控生物安全高级别实验室</t>
  </si>
  <si>
    <t>SPF鸡胚生产设施</t>
  </si>
  <si>
    <t>禽流感疫苗抗原储备库</t>
  </si>
  <si>
    <t>66KV变电所及园区电网</t>
  </si>
  <si>
    <t>兰兽医</t>
  </si>
  <si>
    <t>国家口蹄疫参考实验室</t>
  </si>
  <si>
    <t>兰牧药</t>
  </si>
  <si>
    <t>兰州黄土高原生态环境重点野外科学观测试验站</t>
  </si>
  <si>
    <t>上海所</t>
  </si>
  <si>
    <t>动物医学实验室</t>
  </si>
  <si>
    <t>动物医学实验室配套</t>
  </si>
  <si>
    <t>新型安全抗球虫系列新药的中试和转化</t>
  </si>
  <si>
    <t>2002.8</t>
  </si>
  <si>
    <t>草原所</t>
  </si>
  <si>
    <t>牧草收获机械科技成果中试熟化</t>
  </si>
  <si>
    <t>鄂尔多斯沙地草原生态环境重点野外观测试验站</t>
  </si>
  <si>
    <t>沙尔沁牧草资源重点野外科学观测试验站</t>
  </si>
  <si>
    <t>农牧交错区试验示范基地基础设施</t>
  </si>
  <si>
    <t>部级草业产品质量安全监督检验中心</t>
  </si>
  <si>
    <t>特产所</t>
  </si>
  <si>
    <t>特种经济作物有效成分低农残提取科技成果转化示范</t>
  </si>
  <si>
    <t>2004.1</t>
  </si>
  <si>
    <t>2005.1</t>
  </si>
  <si>
    <t>环保所</t>
  </si>
  <si>
    <t>年底完成下达投资的100%</t>
  </si>
  <si>
    <t>国家转基因生物生态环境检测与监测中心</t>
  </si>
  <si>
    <t>农业部农业环境质量安全监督检验中心</t>
  </si>
  <si>
    <t>2007.6</t>
  </si>
  <si>
    <t>沼气所</t>
  </si>
  <si>
    <t>厌氧微生物重点开放实验室改造</t>
  </si>
  <si>
    <t>2007.12（2009.2）</t>
  </si>
  <si>
    <t>2007-2008（2009）</t>
  </si>
  <si>
    <t>南农机</t>
  </si>
  <si>
    <t>基础设施综合改造</t>
  </si>
  <si>
    <t>科研实验室</t>
  </si>
  <si>
    <t>烟草所</t>
  </si>
  <si>
    <t>国家烟草改良中心</t>
  </si>
  <si>
    <t>科研综合实验室</t>
  </si>
  <si>
    <t>柑桔所</t>
  </si>
  <si>
    <t>室外水电改造</t>
  </si>
  <si>
    <t>2004.12</t>
  </si>
  <si>
    <t>综合实验楼</t>
  </si>
  <si>
    <t>部级柑桔及苗木质量安全监督检验中心</t>
  </si>
  <si>
    <t>3年</t>
  </si>
  <si>
    <t>家禽所</t>
  </si>
  <si>
    <t>部级种禽质量安全监督检验中心</t>
  </si>
  <si>
    <t>长兽医</t>
  </si>
  <si>
    <t>狂犬病及野生动物与人共患病诊断实验室</t>
  </si>
  <si>
    <t>蚕业所</t>
  </si>
  <si>
    <t>部级蚕业产品质量安全监督检验中心</t>
  </si>
  <si>
    <t>甜菜所</t>
  </si>
  <si>
    <t>部级甜菜及制品质量安全监督检验中心</t>
  </si>
  <si>
    <t>力争完成到位资金的95%</t>
  </si>
  <si>
    <t>力争开工建设</t>
  </si>
  <si>
    <t>力争开工建设</t>
  </si>
  <si>
    <t>力争完成下达投资的95%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</si>
</sst>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s>
  <fonts count="8">
    <font>
      <sz val="12"/>
      <name val="宋体"/>
      <family val="0"/>
    </font>
    <font>
      <sz val="9"/>
      <name val="宋体"/>
      <family val="0"/>
    </font>
    <font>
      <sz val="8"/>
      <name val="宋体"/>
      <family val="0"/>
    </font>
    <font>
      <sz val="18"/>
      <name val="黑体"/>
      <family val="0"/>
    </font>
    <font>
      <b/>
      <sz val="8"/>
      <name val="宋体"/>
      <family val="0"/>
    </font>
    <font>
      <b/>
      <sz val="9"/>
      <name val="宋体"/>
      <family val="0"/>
    </font>
    <font>
      <sz val="10"/>
      <name val="SimSun"/>
      <family val="0"/>
    </font>
    <font>
      <sz val="10"/>
      <name val="宋体"/>
      <family val="0"/>
    </font>
  </fonts>
  <fills count="3">
    <fill>
      <patternFill/>
    </fill>
    <fill>
      <patternFill patternType="gray125"/>
    </fill>
    <fill>
      <patternFill patternType="solid">
        <fgColor indexed="44"/>
        <bgColor indexed="64"/>
      </patternFill>
    </fill>
  </fills>
  <borders count="10">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
    <xf numFmtId="0" fontId="0" fillId="0" borderId="0" xfId="0" applyAlignment="1">
      <alignment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2" fillId="0" borderId="0" xfId="16" applyFont="1" applyBorder="1" applyAlignment="1">
      <alignment horizontal="center" vertical="center" wrapText="1"/>
      <protection/>
    </xf>
    <xf numFmtId="176" fontId="2" fillId="0" borderId="0" xfId="16" applyNumberFormat="1" applyFont="1" applyBorder="1" applyAlignment="1">
      <alignment horizontal="center" vertical="center" wrapText="1"/>
      <protection/>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16" applyFont="1" applyFill="1" applyBorder="1" applyAlignment="1">
      <alignment horizontal="center" vertical="center" wrapText="1"/>
      <protection/>
    </xf>
    <xf numFmtId="0" fontId="1" fillId="0" borderId="4" xfId="16" applyFont="1" applyFill="1" applyBorder="1" applyAlignment="1">
      <alignment horizontal="center" vertical="center" wrapText="1"/>
      <protection/>
    </xf>
    <xf numFmtId="0" fontId="1" fillId="0" borderId="4" xfId="16" applyFont="1" applyBorder="1" applyAlignment="1">
      <alignment horizontal="center" vertical="center" wrapText="1"/>
      <protection/>
    </xf>
    <xf numFmtId="0" fontId="1"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177" fontId="1" fillId="0" borderId="2" xfId="0" applyNumberFormat="1" applyFont="1" applyBorder="1" applyAlignment="1">
      <alignment horizontal="center" vertical="center"/>
    </xf>
    <xf numFmtId="0" fontId="4"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6" fillId="0" borderId="5" xfId="0" applyFont="1" applyFill="1" applyBorder="1" applyAlignment="1" applyProtection="1">
      <alignment horizontal="center" vertical="center" wrapText="1"/>
      <protection locked="0"/>
    </xf>
    <xf numFmtId="177" fontId="1" fillId="0" borderId="2" xfId="0" applyNumberFormat="1" applyFont="1" applyFill="1" applyBorder="1" applyAlignment="1">
      <alignment horizontal="center" vertical="center"/>
    </xf>
    <xf numFmtId="0" fontId="2" fillId="0"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49" fontId="1" fillId="0" borderId="2" xfId="0" applyNumberFormat="1" applyFont="1" applyBorder="1" applyAlignment="1">
      <alignment horizontal="center" vertical="center" wrapText="1"/>
    </xf>
    <xf numFmtId="177" fontId="1" fillId="0" borderId="2"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177" fontId="1" fillId="0" borderId="0" xfId="0" applyNumberFormat="1" applyFont="1" applyBorder="1" applyAlignment="1">
      <alignment horizontal="center" vertical="center" wrapText="1"/>
    </xf>
    <xf numFmtId="49" fontId="2" fillId="0" borderId="0" xfId="16" applyNumberFormat="1" applyFont="1" applyBorder="1" applyAlignment="1">
      <alignment horizontal="center" vertical="center" wrapText="1"/>
      <protection/>
    </xf>
    <xf numFmtId="49" fontId="1" fillId="0" borderId="2" xfId="16" applyNumberFormat="1" applyFont="1" applyFill="1" applyBorder="1" applyAlignment="1">
      <alignment horizontal="center" vertical="center" wrapText="1"/>
      <protection/>
    </xf>
    <xf numFmtId="49" fontId="2" fillId="0" borderId="2"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77" fontId="1" fillId="0" borderId="1" xfId="0" applyNumberFormat="1" applyFont="1" applyBorder="1" applyAlignment="1">
      <alignment horizontal="center" vertical="center" wrapText="1"/>
    </xf>
    <xf numFmtId="0" fontId="1"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177" fontId="1" fillId="0" borderId="6"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9" xfId="16" applyFont="1" applyBorder="1" applyAlignment="1">
      <alignment horizontal="center" vertical="center" wrapText="1"/>
      <protection/>
    </xf>
    <xf numFmtId="0" fontId="3" fillId="0" borderId="0" xfId="16" applyFont="1" applyBorder="1" applyAlignment="1">
      <alignment horizontal="center" vertical="center" wrapText="1"/>
      <protection/>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72"/>
  <sheetViews>
    <sheetView workbookViewId="0" topLeftCell="A1">
      <pane xSplit="4" ySplit="1" topLeftCell="E5" activePane="bottomRight" state="frozen"/>
      <selection pane="topLeft" activeCell="A1" sqref="A1"/>
      <selection pane="topRight" activeCell="E1" sqref="E1"/>
      <selection pane="bottomLeft" activeCell="A2" sqref="A2"/>
      <selection pane="bottomRight" activeCell="A1" sqref="A1:IV16384"/>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2:16" ht="15.75" customHeight="1">
      <c r="B5" s="7">
        <v>1</v>
      </c>
      <c r="C5" s="19" t="s">
        <v>12</v>
      </c>
      <c r="D5" s="20" t="s">
        <v>13</v>
      </c>
      <c r="E5" s="43"/>
      <c r="F5" s="43"/>
      <c r="G5" s="7"/>
      <c r="H5" s="7">
        <v>304</v>
      </c>
      <c r="I5" s="7">
        <v>304</v>
      </c>
      <c r="J5" s="17">
        <v>306.69</v>
      </c>
      <c r="K5" s="7" t="s">
        <v>14</v>
      </c>
      <c r="L5" s="3"/>
      <c r="M5" s="3"/>
      <c r="N5" s="3"/>
      <c r="O5" s="3"/>
      <c r="P5" s="3"/>
    </row>
    <row r="6" spans="1:16" s="24" customFormat="1" ht="15.75" customHeight="1">
      <c r="A6" s="3"/>
      <c r="B6" s="12">
        <v>2</v>
      </c>
      <c r="C6" s="19" t="s">
        <v>12</v>
      </c>
      <c r="D6" s="22" t="s">
        <v>15</v>
      </c>
      <c r="E6" s="38">
        <v>2004.6</v>
      </c>
      <c r="F6" s="38">
        <v>2004.12</v>
      </c>
      <c r="G6" s="12" t="s">
        <v>16</v>
      </c>
      <c r="H6" s="12">
        <v>800</v>
      </c>
      <c r="I6" s="12">
        <v>800</v>
      </c>
      <c r="J6" s="23">
        <v>797.14</v>
      </c>
      <c r="K6" s="7" t="s">
        <v>14</v>
      </c>
      <c r="L6" s="3"/>
      <c r="M6" s="3"/>
      <c r="N6" s="3"/>
      <c r="O6" s="3"/>
      <c r="P6" s="3"/>
    </row>
    <row r="7" spans="1:16" s="24" customFormat="1" ht="15.75" customHeight="1">
      <c r="A7" s="3"/>
      <c r="B7" s="12">
        <v>3</v>
      </c>
      <c r="C7" s="19" t="s">
        <v>12</v>
      </c>
      <c r="D7" s="22" t="s">
        <v>17</v>
      </c>
      <c r="E7" s="38">
        <v>2004.6</v>
      </c>
      <c r="F7" s="38">
        <v>2005.7</v>
      </c>
      <c r="G7" s="12"/>
      <c r="H7" s="12">
        <v>12614</v>
      </c>
      <c r="I7" s="12">
        <v>12614</v>
      </c>
      <c r="J7" s="23">
        <v>11633.11</v>
      </c>
      <c r="K7" s="7" t="s">
        <v>18</v>
      </c>
      <c r="L7" s="3"/>
      <c r="M7" s="3"/>
      <c r="N7" s="3"/>
      <c r="O7" s="3"/>
      <c r="P7" s="3"/>
    </row>
    <row r="8" spans="1:16" s="24" customFormat="1" ht="36">
      <c r="A8" s="3"/>
      <c r="B8" s="12">
        <v>4</v>
      </c>
      <c r="C8" s="19" t="s">
        <v>12</v>
      </c>
      <c r="D8" s="22" t="s">
        <v>19</v>
      </c>
      <c r="E8" s="38" t="s">
        <v>20</v>
      </c>
      <c r="F8" s="38">
        <v>2002.11</v>
      </c>
      <c r="G8" s="12" t="s">
        <v>21</v>
      </c>
      <c r="H8" s="12">
        <v>16988</v>
      </c>
      <c r="I8" s="12">
        <v>16988</v>
      </c>
      <c r="J8" s="23">
        <v>16978.49</v>
      </c>
      <c r="K8" s="12" t="s">
        <v>22</v>
      </c>
      <c r="L8" s="3"/>
      <c r="M8" s="3"/>
      <c r="N8" s="3"/>
      <c r="O8" s="3"/>
      <c r="P8" s="3"/>
    </row>
    <row r="9" spans="1:16" s="24" customFormat="1" ht="15.75" customHeight="1">
      <c r="A9" s="3"/>
      <c r="B9" s="12">
        <v>5</v>
      </c>
      <c r="C9" s="19" t="s">
        <v>12</v>
      </c>
      <c r="D9" s="22" t="s">
        <v>23</v>
      </c>
      <c r="E9" s="38">
        <v>2004.9</v>
      </c>
      <c r="F9" s="38" t="s">
        <v>24</v>
      </c>
      <c r="G9" s="12" t="s">
        <v>25</v>
      </c>
      <c r="H9" s="12">
        <v>1069</v>
      </c>
      <c r="I9" s="12">
        <v>1069</v>
      </c>
      <c r="J9" s="23">
        <v>1065.78</v>
      </c>
      <c r="K9" s="7" t="s">
        <v>14</v>
      </c>
      <c r="L9" s="3"/>
      <c r="M9" s="3"/>
      <c r="N9" s="3"/>
      <c r="O9" s="3"/>
      <c r="P9" s="3"/>
    </row>
    <row r="10" spans="1:16" s="24" customFormat="1" ht="28.5" customHeight="1">
      <c r="A10" s="3"/>
      <c r="B10" s="12">
        <v>6</v>
      </c>
      <c r="C10" s="19" t="s">
        <v>12</v>
      </c>
      <c r="D10" s="22" t="s">
        <v>26</v>
      </c>
      <c r="E10" s="38"/>
      <c r="F10" s="38"/>
      <c r="G10" s="12"/>
      <c r="H10" s="12">
        <v>20</v>
      </c>
      <c r="I10" s="12">
        <v>20</v>
      </c>
      <c r="J10" s="23">
        <v>20</v>
      </c>
      <c r="K10" s="12" t="s">
        <v>27</v>
      </c>
      <c r="L10" s="3"/>
      <c r="M10" s="3"/>
      <c r="N10" s="3"/>
      <c r="O10" s="3"/>
      <c r="P10" s="3"/>
    </row>
    <row r="11" spans="1:16" s="24" customFormat="1" ht="15.75" customHeight="1">
      <c r="A11" s="3"/>
      <c r="B11" s="12">
        <v>7</v>
      </c>
      <c r="C11" s="19" t="s">
        <v>12</v>
      </c>
      <c r="D11" s="22" t="s">
        <v>28</v>
      </c>
      <c r="E11" s="38">
        <v>2005.9</v>
      </c>
      <c r="F11" s="38" t="s">
        <v>29</v>
      </c>
      <c r="G11" s="12"/>
      <c r="H11" s="12">
        <v>1996</v>
      </c>
      <c r="I11" s="12">
        <v>1996</v>
      </c>
      <c r="J11" s="23">
        <v>1892.17</v>
      </c>
      <c r="K11" s="7" t="s">
        <v>30</v>
      </c>
      <c r="L11" s="3"/>
      <c r="M11" s="3"/>
      <c r="N11" s="3"/>
      <c r="O11" s="3"/>
      <c r="P11" s="3"/>
    </row>
    <row r="12" spans="1:16" s="24" customFormat="1" ht="24">
      <c r="A12" s="3"/>
      <c r="B12" s="12">
        <v>8</v>
      </c>
      <c r="C12" s="19" t="s">
        <v>12</v>
      </c>
      <c r="D12" s="22" t="s">
        <v>31</v>
      </c>
      <c r="E12" s="38" t="s">
        <v>32</v>
      </c>
      <c r="F12" s="38">
        <v>2007.9</v>
      </c>
      <c r="G12" s="12" t="s">
        <v>25</v>
      </c>
      <c r="H12" s="12">
        <v>300</v>
      </c>
      <c r="I12" s="12">
        <v>300</v>
      </c>
      <c r="J12" s="23">
        <v>7.22</v>
      </c>
      <c r="K12" s="12" t="s">
        <v>33</v>
      </c>
      <c r="L12" s="3"/>
      <c r="M12" s="3"/>
      <c r="N12" s="3"/>
      <c r="O12" s="3"/>
      <c r="P12" s="3"/>
    </row>
    <row r="13" spans="1:16" s="24" customFormat="1" ht="15.75" customHeight="1">
      <c r="A13" s="3"/>
      <c r="B13" s="12">
        <v>9</v>
      </c>
      <c r="C13" s="19" t="s">
        <v>12</v>
      </c>
      <c r="D13" s="22" t="s">
        <v>34</v>
      </c>
      <c r="E13" s="38"/>
      <c r="F13" s="38">
        <v>2007.8</v>
      </c>
      <c r="G13" s="12" t="s">
        <v>25</v>
      </c>
      <c r="H13" s="12">
        <v>1085</v>
      </c>
      <c r="I13" s="12">
        <v>1085</v>
      </c>
      <c r="J13" s="23">
        <v>1084.48</v>
      </c>
      <c r="K13" s="7" t="s">
        <v>14</v>
      </c>
      <c r="L13" s="3"/>
      <c r="M13" s="3"/>
      <c r="N13" s="3"/>
      <c r="O13" s="3"/>
      <c r="P13" s="3"/>
    </row>
    <row r="14" spans="1:16" s="24" customFormat="1" ht="25.5" customHeight="1">
      <c r="A14" s="3"/>
      <c r="B14" s="12">
        <v>10</v>
      </c>
      <c r="C14" s="19" t="s">
        <v>12</v>
      </c>
      <c r="D14" s="22" t="s">
        <v>35</v>
      </c>
      <c r="E14" s="38" t="s">
        <v>36</v>
      </c>
      <c r="F14" s="12">
        <v>2008.11</v>
      </c>
      <c r="G14" s="12" t="s">
        <v>37</v>
      </c>
      <c r="H14" s="12">
        <v>2710</v>
      </c>
      <c r="I14" s="12">
        <v>300</v>
      </c>
      <c r="J14" s="23">
        <v>104.72</v>
      </c>
      <c r="K14" s="12" t="s">
        <v>0</v>
      </c>
      <c r="L14" s="3"/>
      <c r="M14" s="3"/>
      <c r="N14" s="3"/>
      <c r="O14" s="3"/>
      <c r="P14" s="3"/>
    </row>
    <row r="15" spans="1:16" s="27" customFormat="1" ht="26.25" customHeight="1">
      <c r="A15" s="3"/>
      <c r="B15" s="12">
        <v>11</v>
      </c>
      <c r="C15" s="19" t="s">
        <v>12</v>
      </c>
      <c r="D15" s="22" t="s">
        <v>38</v>
      </c>
      <c r="E15" s="38" t="s">
        <v>39</v>
      </c>
      <c r="F15" s="38" t="s">
        <v>40</v>
      </c>
      <c r="G15" s="12"/>
      <c r="H15" s="12">
        <v>10000</v>
      </c>
      <c r="I15" s="12">
        <v>0</v>
      </c>
      <c r="J15" s="23">
        <v>110.86</v>
      </c>
      <c r="K15" s="12" t="s">
        <v>0</v>
      </c>
      <c r="L15" s="3"/>
      <c r="M15" s="3"/>
      <c r="N15" s="3"/>
      <c r="O15" s="3"/>
      <c r="P15" s="3"/>
    </row>
    <row r="16" spans="1:16" s="24" customFormat="1" ht="26.25" customHeight="1">
      <c r="A16" s="3"/>
      <c r="B16" s="12">
        <v>12</v>
      </c>
      <c r="C16" s="19" t="s">
        <v>12</v>
      </c>
      <c r="D16" s="22" t="s">
        <v>41</v>
      </c>
      <c r="E16" s="38" t="s">
        <v>42</v>
      </c>
      <c r="F16" s="12">
        <v>2008.12</v>
      </c>
      <c r="G16" s="12" t="s">
        <v>37</v>
      </c>
      <c r="H16" s="12">
        <v>2380</v>
      </c>
      <c r="I16" s="12">
        <v>200</v>
      </c>
      <c r="J16" s="23">
        <v>35.8</v>
      </c>
      <c r="K16" s="12" t="s">
        <v>0</v>
      </c>
      <c r="L16" s="3"/>
      <c r="M16" s="3"/>
      <c r="N16" s="3"/>
      <c r="O16" s="3"/>
      <c r="P16" s="3"/>
    </row>
    <row r="17" spans="1:16" s="24" customFormat="1" ht="18.75" customHeight="1">
      <c r="A17" s="3"/>
      <c r="B17" s="12">
        <v>13</v>
      </c>
      <c r="C17" s="19" t="s">
        <v>12</v>
      </c>
      <c r="D17" s="22" t="s">
        <v>43</v>
      </c>
      <c r="E17" s="38"/>
      <c r="F17" s="38"/>
      <c r="G17" s="12">
        <v>2007</v>
      </c>
      <c r="H17" s="12">
        <v>20</v>
      </c>
      <c r="I17" s="12">
        <v>20</v>
      </c>
      <c r="J17" s="23">
        <v>8.4</v>
      </c>
      <c r="K17" s="12" t="s">
        <v>44</v>
      </c>
      <c r="L17" s="3"/>
      <c r="M17" s="3"/>
      <c r="N17" s="3"/>
      <c r="O17" s="3"/>
      <c r="P17" s="3"/>
    </row>
    <row r="18" spans="1:16" s="24" customFormat="1" ht="24.75" customHeight="1">
      <c r="A18" s="3"/>
      <c r="B18" s="12">
        <v>14</v>
      </c>
      <c r="C18" s="19" t="s">
        <v>12</v>
      </c>
      <c r="D18" s="60" t="s">
        <v>45</v>
      </c>
      <c r="E18" s="38" t="s">
        <v>46</v>
      </c>
      <c r="F18" s="38" t="s">
        <v>47</v>
      </c>
      <c r="G18" s="12"/>
      <c r="H18" s="12">
        <v>20232</v>
      </c>
      <c r="I18" s="12">
        <v>0</v>
      </c>
      <c r="J18" s="31">
        <v>278.66</v>
      </c>
      <c r="K18" s="12" t="s">
        <v>0</v>
      </c>
      <c r="L18" s="3"/>
      <c r="M18" s="3"/>
      <c r="N18" s="3"/>
      <c r="O18" s="3"/>
      <c r="P18" s="3"/>
    </row>
    <row r="19" spans="1:17" s="12" customFormat="1" ht="22.5">
      <c r="A19" s="30"/>
      <c r="B19" s="12">
        <v>15</v>
      </c>
      <c r="C19" s="19" t="s">
        <v>12</v>
      </c>
      <c r="D19" s="12" t="s">
        <v>48</v>
      </c>
      <c r="E19" s="38"/>
      <c r="F19" s="38"/>
      <c r="H19" s="12">
        <v>20</v>
      </c>
      <c r="I19" s="12">
        <v>20</v>
      </c>
      <c r="J19" s="31">
        <v>12</v>
      </c>
      <c r="K19" s="12" t="s">
        <v>44</v>
      </c>
      <c r="L19" s="30"/>
      <c r="M19" s="30"/>
      <c r="N19" s="30"/>
      <c r="O19" s="30"/>
      <c r="P19" s="30"/>
      <c r="Q19" s="19"/>
    </row>
    <row r="20" spans="1:16" s="24" customFormat="1" ht="11.25">
      <c r="A20" s="3"/>
      <c r="B20" s="12">
        <v>16</v>
      </c>
      <c r="C20" s="19" t="s">
        <v>12</v>
      </c>
      <c r="D20" s="12" t="s">
        <v>49</v>
      </c>
      <c r="E20" s="38" t="s">
        <v>39</v>
      </c>
      <c r="F20" s="38" t="s">
        <v>40</v>
      </c>
      <c r="G20" s="12" t="s">
        <v>50</v>
      </c>
      <c r="H20" s="12">
        <v>2700</v>
      </c>
      <c r="I20" s="12">
        <v>0</v>
      </c>
      <c r="J20" s="31">
        <v>0</v>
      </c>
      <c r="K20" s="12" t="s">
        <v>33</v>
      </c>
      <c r="L20" s="3"/>
      <c r="M20" s="3"/>
      <c r="N20" s="3"/>
      <c r="O20" s="3"/>
      <c r="P20" s="3"/>
    </row>
    <row r="21" spans="1:16" s="18" customFormat="1" ht="11.25">
      <c r="A21" s="13"/>
      <c r="B21" s="14"/>
      <c r="C21" s="15" t="s">
        <v>51</v>
      </c>
      <c r="D21" s="33"/>
      <c r="E21" s="33"/>
      <c r="F21" s="33"/>
      <c r="G21" s="14"/>
      <c r="H21" s="14">
        <f>SUM(H5:H20)</f>
        <v>73238</v>
      </c>
      <c r="I21" s="14">
        <f>SUM(I5:I20)</f>
        <v>35716</v>
      </c>
      <c r="J21" s="34">
        <f>SUM(J5:J20)</f>
        <v>34335.52000000001</v>
      </c>
      <c r="K21" s="14"/>
      <c r="L21" s="13"/>
      <c r="M21" s="13"/>
      <c r="N21" s="13"/>
      <c r="O21" s="13"/>
      <c r="P21" s="13"/>
    </row>
    <row r="22" spans="1:16" s="51" customFormat="1" ht="22.5">
      <c r="A22" s="30"/>
      <c r="B22" s="12">
        <v>1</v>
      </c>
      <c r="C22" s="19" t="s">
        <v>52</v>
      </c>
      <c r="D22" s="12" t="s">
        <v>53</v>
      </c>
      <c r="E22" s="12">
        <v>2004.4</v>
      </c>
      <c r="F22" s="12">
        <v>2006.1</v>
      </c>
      <c r="G22" s="12" t="s">
        <v>54</v>
      </c>
      <c r="H22" s="12">
        <v>1545</v>
      </c>
      <c r="I22" s="12">
        <v>1545</v>
      </c>
      <c r="J22" s="31">
        <v>1278.11</v>
      </c>
      <c r="K22" s="7" t="s">
        <v>14</v>
      </c>
      <c r="L22" s="30"/>
      <c r="M22" s="30"/>
      <c r="N22" s="30"/>
      <c r="O22" s="30"/>
      <c r="P22" s="30"/>
    </row>
    <row r="23" spans="1:16" s="51" customFormat="1" ht="22.5">
      <c r="A23" s="30"/>
      <c r="B23" s="12">
        <v>2</v>
      </c>
      <c r="C23" s="19" t="s">
        <v>52</v>
      </c>
      <c r="D23" s="12" t="s">
        <v>55</v>
      </c>
      <c r="E23" s="12">
        <v>2007.8</v>
      </c>
      <c r="F23" s="12">
        <v>2008.6</v>
      </c>
      <c r="G23" s="12"/>
      <c r="H23" s="12">
        <v>595</v>
      </c>
      <c r="I23" s="12">
        <v>395</v>
      </c>
      <c r="J23" s="31">
        <v>193.884</v>
      </c>
      <c r="K23" s="7" t="s">
        <v>56</v>
      </c>
      <c r="L23" s="30"/>
      <c r="M23" s="30"/>
      <c r="N23" s="30"/>
      <c r="O23" s="30"/>
      <c r="P23" s="30"/>
    </row>
    <row r="24" spans="1:16" s="51" customFormat="1" ht="18" customHeight="1">
      <c r="A24" s="30"/>
      <c r="B24" s="45">
        <v>3</v>
      </c>
      <c r="C24" s="61" t="s">
        <v>52</v>
      </c>
      <c r="D24" s="45" t="s">
        <v>57</v>
      </c>
      <c r="E24" s="45">
        <v>2008.12</v>
      </c>
      <c r="F24" s="45" t="s">
        <v>58</v>
      </c>
      <c r="G24" s="45"/>
      <c r="H24" s="45">
        <v>335</v>
      </c>
      <c r="I24" s="45">
        <v>0</v>
      </c>
      <c r="J24" s="62">
        <v>0</v>
      </c>
      <c r="K24" s="45" t="s">
        <v>33</v>
      </c>
      <c r="L24" s="30"/>
      <c r="M24" s="30"/>
      <c r="N24" s="30"/>
      <c r="O24" s="30"/>
      <c r="P24" s="30"/>
    </row>
    <row r="25" spans="2:17" ht="22.5">
      <c r="B25" s="12">
        <v>4</v>
      </c>
      <c r="C25" s="19" t="s">
        <v>52</v>
      </c>
      <c r="D25" s="12" t="s">
        <v>59</v>
      </c>
      <c r="E25" s="12">
        <v>2009.4</v>
      </c>
      <c r="F25" s="12" t="s">
        <v>58</v>
      </c>
      <c r="G25" s="12"/>
      <c r="H25" s="12">
        <v>1724</v>
      </c>
      <c r="I25" s="12">
        <v>0</v>
      </c>
      <c r="J25" s="31">
        <v>0</v>
      </c>
      <c r="K25" s="12" t="s">
        <v>33</v>
      </c>
      <c r="L25" s="51"/>
      <c r="M25" s="51"/>
      <c r="N25" s="51"/>
      <c r="O25" s="51"/>
      <c r="P25" s="51"/>
      <c r="Q25" s="51"/>
    </row>
    <row r="26" spans="1:16" s="35" customFormat="1" ht="11.25">
      <c r="A26" s="32"/>
      <c r="B26" s="52"/>
      <c r="C26" s="53" t="s">
        <v>51</v>
      </c>
      <c r="D26" s="52"/>
      <c r="E26" s="54"/>
      <c r="F26" s="54"/>
      <c r="G26" s="52"/>
      <c r="H26" s="52">
        <f>SUM(H22:H25)</f>
        <v>4199</v>
      </c>
      <c r="I26" s="52">
        <f>SUM(I22:I25)</f>
        <v>1940</v>
      </c>
      <c r="J26" s="55">
        <f>SUM(J22:J25)</f>
        <v>1471.994</v>
      </c>
      <c r="K26" s="14"/>
      <c r="L26" s="13"/>
      <c r="M26" s="13"/>
      <c r="N26" s="13"/>
      <c r="O26" s="13"/>
      <c r="P26" s="13"/>
    </row>
    <row r="27" spans="1:16" s="24" customFormat="1" ht="18.75" customHeight="1">
      <c r="A27" s="3"/>
      <c r="B27" s="12">
        <v>1</v>
      </c>
      <c r="C27" s="19" t="s">
        <v>60</v>
      </c>
      <c r="D27" s="12" t="s">
        <v>61</v>
      </c>
      <c r="E27" s="38">
        <v>2004.9</v>
      </c>
      <c r="F27" s="38">
        <v>2005.11</v>
      </c>
      <c r="G27" s="12" t="s">
        <v>62</v>
      </c>
      <c r="H27" s="12">
        <v>347</v>
      </c>
      <c r="I27" s="12">
        <v>347</v>
      </c>
      <c r="J27" s="31">
        <v>347</v>
      </c>
      <c r="K27" s="7" t="s">
        <v>14</v>
      </c>
      <c r="L27" s="3"/>
      <c r="M27" s="3"/>
      <c r="N27" s="3"/>
      <c r="O27" s="3"/>
      <c r="P27" s="3"/>
    </row>
    <row r="28" spans="1:16" s="24" customFormat="1" ht="18.75" customHeight="1">
      <c r="A28" s="3"/>
      <c r="B28" s="12">
        <v>2</v>
      </c>
      <c r="C28" s="19" t="s">
        <v>60</v>
      </c>
      <c r="D28" s="12" t="s">
        <v>63</v>
      </c>
      <c r="E28" s="12">
        <v>2004.9</v>
      </c>
      <c r="F28" s="12">
        <v>2006.8</v>
      </c>
      <c r="G28" s="12" t="s">
        <v>54</v>
      </c>
      <c r="H28" s="12">
        <v>294</v>
      </c>
      <c r="I28" s="12">
        <v>294</v>
      </c>
      <c r="J28" s="31">
        <v>294</v>
      </c>
      <c r="K28" s="7" t="s">
        <v>14</v>
      </c>
      <c r="L28" s="3"/>
      <c r="M28" s="3"/>
      <c r="N28" s="3"/>
      <c r="O28" s="3"/>
      <c r="P28" s="3"/>
    </row>
    <row r="29" spans="1:16" s="24" customFormat="1" ht="22.5">
      <c r="A29" s="3"/>
      <c r="B29" s="12">
        <v>3</v>
      </c>
      <c r="C29" s="19" t="s">
        <v>60</v>
      </c>
      <c r="D29" s="12" t="s">
        <v>64</v>
      </c>
      <c r="E29" s="12">
        <v>2004.9</v>
      </c>
      <c r="F29" s="12">
        <v>2006.11</v>
      </c>
      <c r="G29" s="12" t="s">
        <v>54</v>
      </c>
      <c r="H29" s="12">
        <v>440</v>
      </c>
      <c r="I29" s="12">
        <v>440</v>
      </c>
      <c r="J29" s="31">
        <v>336</v>
      </c>
      <c r="K29" s="7" t="s">
        <v>30</v>
      </c>
      <c r="L29" s="3"/>
      <c r="M29" s="3"/>
      <c r="N29" s="3"/>
      <c r="O29" s="3"/>
      <c r="P29" s="3"/>
    </row>
    <row r="30" spans="1:16" s="24" customFormat="1" ht="22.5">
      <c r="A30" s="3"/>
      <c r="B30" s="12">
        <v>4</v>
      </c>
      <c r="C30" s="19" t="s">
        <v>60</v>
      </c>
      <c r="D30" s="12" t="s">
        <v>65</v>
      </c>
      <c r="E30" s="38" t="s">
        <v>32</v>
      </c>
      <c r="F30" s="38">
        <v>2007.8</v>
      </c>
      <c r="G30" s="12" t="s">
        <v>25</v>
      </c>
      <c r="H30" s="12">
        <v>590</v>
      </c>
      <c r="I30" s="12">
        <v>590</v>
      </c>
      <c r="J30" s="31">
        <v>39.69</v>
      </c>
      <c r="K30" s="12" t="s">
        <v>66</v>
      </c>
      <c r="L30" s="3"/>
      <c r="M30" s="3"/>
      <c r="N30" s="3"/>
      <c r="O30" s="3"/>
      <c r="P30" s="3"/>
    </row>
    <row r="31" spans="1:16" s="24" customFormat="1" ht="18.75" customHeight="1">
      <c r="A31" s="3"/>
      <c r="B31" s="12">
        <v>5</v>
      </c>
      <c r="C31" s="19" t="s">
        <v>60</v>
      </c>
      <c r="D31" s="12" t="s">
        <v>67</v>
      </c>
      <c r="E31" s="38">
        <v>2007</v>
      </c>
      <c r="F31" s="38" t="s">
        <v>68</v>
      </c>
      <c r="G31" s="12">
        <v>2007</v>
      </c>
      <c r="H31" s="12">
        <v>40</v>
      </c>
      <c r="I31" s="12">
        <v>40</v>
      </c>
      <c r="J31" s="31">
        <v>33.195</v>
      </c>
      <c r="K31" s="7" t="s">
        <v>69</v>
      </c>
      <c r="L31" s="3"/>
      <c r="M31" s="3"/>
      <c r="N31" s="3"/>
      <c r="O31" s="3"/>
      <c r="P31" s="3"/>
    </row>
    <row r="32" spans="1:16" s="27" customFormat="1" ht="22.5">
      <c r="A32" s="3"/>
      <c r="B32" s="12">
        <v>6</v>
      </c>
      <c r="C32" s="19" t="s">
        <v>60</v>
      </c>
      <c r="D32" s="12" t="s">
        <v>70</v>
      </c>
      <c r="E32" s="38" t="s">
        <v>71</v>
      </c>
      <c r="F32" s="38" t="s">
        <v>72</v>
      </c>
      <c r="G32" s="12" t="s">
        <v>73</v>
      </c>
      <c r="H32" s="12">
        <v>560</v>
      </c>
      <c r="I32" s="12">
        <v>560</v>
      </c>
      <c r="J32" s="31">
        <v>10</v>
      </c>
      <c r="K32" s="12" t="s">
        <v>74</v>
      </c>
      <c r="L32" s="3"/>
      <c r="M32" s="3"/>
      <c r="N32" s="3"/>
      <c r="O32" s="3"/>
      <c r="P32" s="3"/>
    </row>
    <row r="33" spans="1:16" s="27" customFormat="1" ht="22.5">
      <c r="A33" s="3"/>
      <c r="B33" s="12">
        <v>7</v>
      </c>
      <c r="C33" s="19" t="s">
        <v>60</v>
      </c>
      <c r="D33" s="12" t="s">
        <v>75</v>
      </c>
      <c r="E33" s="38">
        <v>2003</v>
      </c>
      <c r="F33" s="38" t="s">
        <v>68</v>
      </c>
      <c r="G33" s="12" t="s">
        <v>76</v>
      </c>
      <c r="H33" s="12">
        <v>800</v>
      </c>
      <c r="I33" s="12">
        <v>800</v>
      </c>
      <c r="J33" s="31">
        <v>20</v>
      </c>
      <c r="K33" s="12" t="s">
        <v>77</v>
      </c>
      <c r="L33" s="3"/>
      <c r="M33" s="3"/>
      <c r="N33" s="3"/>
      <c r="O33" s="3"/>
      <c r="P33" s="3"/>
    </row>
    <row r="34" spans="1:16" s="35" customFormat="1" ht="11.25">
      <c r="A34" s="32"/>
      <c r="B34" s="7"/>
      <c r="C34" s="15" t="s">
        <v>51</v>
      </c>
      <c r="D34" s="14"/>
      <c r="E34" s="33"/>
      <c r="F34" s="33"/>
      <c r="G34" s="14"/>
      <c r="H34" s="14">
        <f>SUM(H27:H33)</f>
        <v>3071</v>
      </c>
      <c r="I34" s="14">
        <f>SUM(I27:I33)</f>
        <v>3071</v>
      </c>
      <c r="J34" s="34">
        <f>SUM(J27:J33)</f>
        <v>1079.885</v>
      </c>
      <c r="K34" s="14"/>
      <c r="L34" s="13"/>
      <c r="M34" s="13"/>
      <c r="N34" s="13"/>
      <c r="O34" s="13"/>
      <c r="P34" s="13"/>
    </row>
    <row r="35" spans="1:16" s="24" customFormat="1" ht="27" customHeight="1">
      <c r="A35" s="3"/>
      <c r="B35" s="12">
        <v>1</v>
      </c>
      <c r="C35" s="19" t="s">
        <v>78</v>
      </c>
      <c r="D35" s="12" t="s">
        <v>79</v>
      </c>
      <c r="E35" s="12">
        <v>2007.8</v>
      </c>
      <c r="F35" s="12">
        <v>2008.7</v>
      </c>
      <c r="G35" s="12" t="s">
        <v>73</v>
      </c>
      <c r="H35" s="12">
        <v>281</v>
      </c>
      <c r="I35" s="12">
        <v>281</v>
      </c>
      <c r="J35" s="31">
        <v>202.4</v>
      </c>
      <c r="K35" s="7" t="s">
        <v>18</v>
      </c>
      <c r="L35" s="3"/>
      <c r="M35" s="3"/>
      <c r="N35" s="3"/>
      <c r="O35" s="3"/>
      <c r="P35" s="3"/>
    </row>
    <row r="36" spans="1:16" s="24" customFormat="1" ht="29.25" customHeight="1">
      <c r="A36" s="3"/>
      <c r="B36" s="12">
        <v>2</v>
      </c>
      <c r="C36" s="19" t="s">
        <v>78</v>
      </c>
      <c r="D36" s="12" t="s">
        <v>80</v>
      </c>
      <c r="E36" s="38" t="s">
        <v>81</v>
      </c>
      <c r="F36" s="38" t="s">
        <v>81</v>
      </c>
      <c r="G36" s="12" t="s">
        <v>73</v>
      </c>
      <c r="H36" s="12">
        <v>500</v>
      </c>
      <c r="I36" s="12">
        <v>500</v>
      </c>
      <c r="J36" s="31">
        <v>550.6986</v>
      </c>
      <c r="K36" s="12" t="s">
        <v>82</v>
      </c>
      <c r="L36" s="3"/>
      <c r="M36" s="3"/>
      <c r="N36" s="3"/>
      <c r="O36" s="3"/>
      <c r="P36" s="3"/>
    </row>
    <row r="37" spans="1:16" s="24" customFormat="1" ht="11.25">
      <c r="A37" s="3"/>
      <c r="B37" s="12">
        <v>3</v>
      </c>
      <c r="C37" s="19" t="s">
        <v>78</v>
      </c>
      <c r="D37" s="12" t="s">
        <v>83</v>
      </c>
      <c r="E37" s="12">
        <v>2008.12</v>
      </c>
      <c r="F37" s="12" t="s">
        <v>84</v>
      </c>
      <c r="G37" s="12"/>
      <c r="H37" s="12">
        <v>305</v>
      </c>
      <c r="I37" s="12">
        <v>0</v>
      </c>
      <c r="J37" s="31">
        <v>0</v>
      </c>
      <c r="K37" s="12" t="s">
        <v>85</v>
      </c>
      <c r="L37" s="3"/>
      <c r="M37" s="3"/>
      <c r="N37" s="3"/>
      <c r="O37" s="3"/>
      <c r="P37" s="3"/>
    </row>
    <row r="38" spans="1:16" s="24" customFormat="1" ht="22.5">
      <c r="A38" s="3"/>
      <c r="B38" s="12">
        <v>4</v>
      </c>
      <c r="C38" s="19" t="s">
        <v>78</v>
      </c>
      <c r="D38" s="12" t="s">
        <v>86</v>
      </c>
      <c r="E38" s="12">
        <v>2005.9</v>
      </c>
      <c r="F38" s="38" t="s">
        <v>87</v>
      </c>
      <c r="G38" s="12" t="s">
        <v>54</v>
      </c>
      <c r="H38" s="12">
        <v>168</v>
      </c>
      <c r="I38" s="12">
        <v>168</v>
      </c>
      <c r="J38" s="31">
        <v>0</v>
      </c>
      <c r="K38" s="12" t="s">
        <v>244</v>
      </c>
      <c r="L38" s="3"/>
      <c r="M38" s="3"/>
      <c r="N38" s="3"/>
      <c r="O38" s="3"/>
      <c r="P38" s="3"/>
    </row>
    <row r="39" spans="1:16" s="18" customFormat="1" ht="11.25">
      <c r="A39" s="13"/>
      <c r="B39" s="14"/>
      <c r="C39" s="15" t="s">
        <v>51</v>
      </c>
      <c r="D39" s="14"/>
      <c r="E39" s="33"/>
      <c r="F39" s="33"/>
      <c r="G39" s="14"/>
      <c r="H39" s="14">
        <f>SUM(H35:H38)</f>
        <v>1254</v>
      </c>
      <c r="I39" s="14">
        <f>SUM(I35:I38)</f>
        <v>949</v>
      </c>
      <c r="J39" s="34">
        <f>SUM(J35:J38)</f>
        <v>753.0986</v>
      </c>
      <c r="K39" s="14"/>
      <c r="L39" s="13"/>
      <c r="M39" s="13"/>
      <c r="N39" s="13"/>
      <c r="O39" s="13"/>
      <c r="P39" s="13"/>
    </row>
    <row r="40" spans="1:17" s="12" customFormat="1" ht="24.75" customHeight="1">
      <c r="A40" s="30"/>
      <c r="B40" s="12">
        <v>1</v>
      </c>
      <c r="C40" s="19" t="s">
        <v>88</v>
      </c>
      <c r="D40" s="12" t="s">
        <v>89</v>
      </c>
      <c r="E40" s="38">
        <v>2002.12</v>
      </c>
      <c r="F40" s="38" t="s">
        <v>90</v>
      </c>
      <c r="G40" s="12">
        <v>2003</v>
      </c>
      <c r="H40" s="12">
        <v>400</v>
      </c>
      <c r="I40" s="12">
        <v>400</v>
      </c>
      <c r="J40" s="31">
        <v>400</v>
      </c>
      <c r="K40" s="12" t="s">
        <v>91</v>
      </c>
      <c r="L40" s="30"/>
      <c r="M40" s="30"/>
      <c r="N40" s="30"/>
      <c r="O40" s="30"/>
      <c r="P40" s="30"/>
      <c r="Q40" s="19"/>
    </row>
    <row r="41" spans="1:17" s="12" customFormat="1" ht="24.75" customHeight="1">
      <c r="A41" s="30"/>
      <c r="B41" s="12">
        <v>2</v>
      </c>
      <c r="C41" s="19" t="s">
        <v>88</v>
      </c>
      <c r="D41" s="12" t="s">
        <v>92</v>
      </c>
      <c r="E41" s="12">
        <v>2006.9</v>
      </c>
      <c r="F41" s="12">
        <v>2009.3</v>
      </c>
      <c r="G41" s="12" t="s">
        <v>93</v>
      </c>
      <c r="H41" s="12">
        <v>217</v>
      </c>
      <c r="I41" s="12">
        <v>217</v>
      </c>
      <c r="J41" s="31">
        <v>41.8</v>
      </c>
      <c r="K41" s="12" t="s">
        <v>85</v>
      </c>
      <c r="L41" s="30"/>
      <c r="M41" s="30"/>
      <c r="N41" s="30"/>
      <c r="O41" s="30"/>
      <c r="P41" s="30"/>
      <c r="Q41" s="19"/>
    </row>
    <row r="42" spans="1:17" s="12" customFormat="1" ht="24.75" customHeight="1">
      <c r="A42" s="30"/>
      <c r="B42" s="12">
        <v>3</v>
      </c>
      <c r="C42" s="19" t="s">
        <v>88</v>
      </c>
      <c r="D42" s="12" t="s">
        <v>94</v>
      </c>
      <c r="E42" s="38" t="s">
        <v>42</v>
      </c>
      <c r="F42" s="12">
        <v>2008.12</v>
      </c>
      <c r="G42" s="12" t="s">
        <v>73</v>
      </c>
      <c r="H42" s="12">
        <v>695</v>
      </c>
      <c r="I42" s="12">
        <v>100</v>
      </c>
      <c r="J42" s="31">
        <v>41.39</v>
      </c>
      <c r="K42" s="12" t="s">
        <v>85</v>
      </c>
      <c r="L42" s="30"/>
      <c r="M42" s="30"/>
      <c r="N42" s="30"/>
      <c r="O42" s="30"/>
      <c r="P42" s="30"/>
      <c r="Q42" s="19"/>
    </row>
    <row r="43" spans="1:17" s="12" customFormat="1" ht="11.25">
      <c r="A43" s="30"/>
      <c r="C43" s="15" t="s">
        <v>51</v>
      </c>
      <c r="D43" s="14"/>
      <c r="E43" s="33"/>
      <c r="F43" s="33"/>
      <c r="G43" s="14"/>
      <c r="H43" s="14">
        <f>SUM(H40:H42)</f>
        <v>1312</v>
      </c>
      <c r="I43" s="14">
        <f>SUM(I40:I42)</f>
        <v>717</v>
      </c>
      <c r="J43" s="34">
        <f>SUM(J40:J42)</f>
        <v>483.19</v>
      </c>
      <c r="K43" s="14"/>
      <c r="L43" s="30"/>
      <c r="M43" s="30"/>
      <c r="N43" s="30"/>
      <c r="O43" s="30"/>
      <c r="P43" s="30"/>
      <c r="Q43" s="19"/>
    </row>
    <row r="44" spans="1:17" s="12" customFormat="1" ht="18.75" customHeight="1">
      <c r="A44" s="30"/>
      <c r="B44" s="12">
        <v>1</v>
      </c>
      <c r="C44" s="19" t="s">
        <v>95</v>
      </c>
      <c r="D44" s="12" t="s">
        <v>96</v>
      </c>
      <c r="E44" s="38">
        <v>2005.9</v>
      </c>
      <c r="F44" s="38">
        <v>2007.12</v>
      </c>
      <c r="G44" s="12" t="s">
        <v>50</v>
      </c>
      <c r="H44" s="12">
        <v>1009</v>
      </c>
      <c r="I44" s="12">
        <v>1009</v>
      </c>
      <c r="J44" s="31">
        <v>786.9</v>
      </c>
      <c r="K44" s="7" t="s">
        <v>18</v>
      </c>
      <c r="L44" s="30"/>
      <c r="M44" s="30"/>
      <c r="N44" s="30"/>
      <c r="O44" s="30"/>
      <c r="P44" s="30"/>
      <c r="Q44" s="19"/>
    </row>
    <row r="45" spans="1:17" s="12" customFormat="1" ht="11.25">
      <c r="A45" s="30"/>
      <c r="B45" s="45">
        <v>2</v>
      </c>
      <c r="C45" s="61" t="s">
        <v>95</v>
      </c>
      <c r="D45" s="45" t="s">
        <v>97</v>
      </c>
      <c r="E45" s="56" t="s">
        <v>32</v>
      </c>
      <c r="F45" s="56" t="s">
        <v>98</v>
      </c>
      <c r="G45" s="45" t="s">
        <v>25</v>
      </c>
      <c r="H45" s="45">
        <v>2433</v>
      </c>
      <c r="I45" s="45">
        <v>1200</v>
      </c>
      <c r="J45" s="62">
        <v>1128.6</v>
      </c>
      <c r="K45" s="45" t="s">
        <v>33</v>
      </c>
      <c r="L45" s="30"/>
      <c r="M45" s="30"/>
      <c r="N45" s="30"/>
      <c r="O45" s="30"/>
      <c r="P45" s="30"/>
      <c r="Q45" s="19"/>
    </row>
    <row r="46" spans="2:18" ht="22.5">
      <c r="B46" s="12">
        <v>3</v>
      </c>
      <c r="C46" s="12" t="s">
        <v>95</v>
      </c>
      <c r="D46" s="12" t="s">
        <v>99</v>
      </c>
      <c r="E46" s="12">
        <v>2009.4</v>
      </c>
      <c r="F46" s="12" t="s">
        <v>58</v>
      </c>
      <c r="G46" s="12"/>
      <c r="H46" s="12">
        <v>2366</v>
      </c>
      <c r="I46" s="12">
        <v>0</v>
      </c>
      <c r="J46" s="31">
        <v>0</v>
      </c>
      <c r="K46" s="12" t="s">
        <v>33</v>
      </c>
      <c r="L46" s="51"/>
      <c r="M46" s="51"/>
      <c r="N46" s="51"/>
      <c r="O46" s="51"/>
      <c r="P46" s="51"/>
      <c r="Q46" s="51"/>
      <c r="R46" s="24"/>
    </row>
    <row r="47" spans="1:17" s="12" customFormat="1" ht="11.25">
      <c r="A47" s="30"/>
      <c r="B47" s="49"/>
      <c r="C47" s="57" t="s">
        <v>51</v>
      </c>
      <c r="D47" s="49"/>
      <c r="E47" s="58"/>
      <c r="F47" s="58"/>
      <c r="G47" s="49"/>
      <c r="H47" s="49">
        <f>SUM(H44:H46)</f>
        <v>5808</v>
      </c>
      <c r="I47" s="49">
        <f>SUM(I44:I46)</f>
        <v>2209</v>
      </c>
      <c r="J47" s="59">
        <f>SUM(J44:J46)</f>
        <v>1915.5</v>
      </c>
      <c r="K47" s="49"/>
      <c r="L47" s="30"/>
      <c r="M47" s="30"/>
      <c r="N47" s="30"/>
      <c r="O47" s="30"/>
      <c r="P47" s="30"/>
      <c r="Q47" s="19"/>
    </row>
    <row r="48" spans="1:17" s="12" customFormat="1" ht="18.75" customHeight="1">
      <c r="A48" s="30"/>
      <c r="B48" s="12">
        <v>1</v>
      </c>
      <c r="C48" s="19" t="s">
        <v>100</v>
      </c>
      <c r="D48" s="12" t="s">
        <v>101</v>
      </c>
      <c r="E48" s="37">
        <v>2006.11</v>
      </c>
      <c r="F48" s="37">
        <v>2008.4</v>
      </c>
      <c r="G48" s="12">
        <v>2008</v>
      </c>
      <c r="H48" s="12">
        <v>765</v>
      </c>
      <c r="I48" s="12">
        <v>400</v>
      </c>
      <c r="J48" s="31">
        <v>215.71</v>
      </c>
      <c r="K48" s="7" t="s">
        <v>102</v>
      </c>
      <c r="L48" s="30"/>
      <c r="M48" s="30"/>
      <c r="N48" s="30"/>
      <c r="O48" s="30"/>
      <c r="P48" s="30"/>
      <c r="Q48" s="19"/>
    </row>
    <row r="49" spans="1:17" s="12" customFormat="1" ht="24.75" customHeight="1">
      <c r="A49" s="30"/>
      <c r="B49" s="12">
        <v>2</v>
      </c>
      <c r="C49" s="19" t="s">
        <v>100</v>
      </c>
      <c r="D49" s="12" t="s">
        <v>103</v>
      </c>
      <c r="E49" s="37">
        <v>2008.1</v>
      </c>
      <c r="F49" s="37">
        <v>2009.2</v>
      </c>
      <c r="G49" s="12" t="s">
        <v>73</v>
      </c>
      <c r="H49" s="12">
        <v>570</v>
      </c>
      <c r="I49" s="12">
        <v>300</v>
      </c>
      <c r="J49" s="31">
        <v>451.32</v>
      </c>
      <c r="K49" s="12" t="s">
        <v>33</v>
      </c>
      <c r="L49" s="30"/>
      <c r="M49" s="30"/>
      <c r="N49" s="30"/>
      <c r="O49" s="30"/>
      <c r="P49" s="30"/>
      <c r="Q49" s="19"/>
    </row>
    <row r="50" spans="1:17" s="12" customFormat="1" ht="25.5" customHeight="1">
      <c r="A50" s="30"/>
      <c r="B50" s="12">
        <v>3</v>
      </c>
      <c r="C50" s="19" t="s">
        <v>100</v>
      </c>
      <c r="D50" s="12" t="s">
        <v>104</v>
      </c>
      <c r="E50" s="38" t="s">
        <v>105</v>
      </c>
      <c r="F50" s="38" t="s">
        <v>98</v>
      </c>
      <c r="G50" s="12" t="s">
        <v>106</v>
      </c>
      <c r="H50" s="12">
        <v>2380</v>
      </c>
      <c r="I50" s="12">
        <v>2080</v>
      </c>
      <c r="J50" s="31">
        <v>1349.21</v>
      </c>
      <c r="K50" s="7" t="s">
        <v>18</v>
      </c>
      <c r="L50" s="30"/>
      <c r="M50" s="30"/>
      <c r="N50" s="30"/>
      <c r="O50" s="30"/>
      <c r="P50" s="30"/>
      <c r="Q50" s="19"/>
    </row>
    <row r="51" spans="1:17" s="12" customFormat="1" ht="11.25">
      <c r="A51" s="30"/>
      <c r="C51" s="19" t="s">
        <v>51</v>
      </c>
      <c r="E51" s="38"/>
      <c r="F51" s="38"/>
      <c r="H51" s="12">
        <f>SUM(H48:H50)</f>
        <v>3715</v>
      </c>
      <c r="I51" s="12">
        <f>SUM(I48:I50)</f>
        <v>2780</v>
      </c>
      <c r="J51" s="31">
        <f>SUM(J48:J50)</f>
        <v>2016.24</v>
      </c>
      <c r="L51" s="30"/>
      <c r="M51" s="30"/>
      <c r="N51" s="30"/>
      <c r="O51" s="30"/>
      <c r="P51" s="30"/>
      <c r="Q51" s="19"/>
    </row>
    <row r="52" spans="1:17" s="12" customFormat="1" ht="25.5" customHeight="1">
      <c r="A52" s="30"/>
      <c r="B52" s="12">
        <v>1</v>
      </c>
      <c r="C52" s="19" t="s">
        <v>107</v>
      </c>
      <c r="D52" s="12" t="s">
        <v>108</v>
      </c>
      <c r="E52" s="38">
        <v>2003</v>
      </c>
      <c r="F52" s="38" t="s">
        <v>109</v>
      </c>
      <c r="G52" s="12" t="s">
        <v>110</v>
      </c>
      <c r="H52" s="12">
        <v>445</v>
      </c>
      <c r="I52" s="12">
        <v>445</v>
      </c>
      <c r="J52" s="31">
        <v>382.64</v>
      </c>
      <c r="K52" s="7" t="s">
        <v>30</v>
      </c>
      <c r="L52" s="30"/>
      <c r="M52" s="30"/>
      <c r="N52" s="30"/>
      <c r="O52" s="30"/>
      <c r="P52" s="30"/>
      <c r="Q52" s="19"/>
    </row>
    <row r="53" spans="1:17" s="12" customFormat="1" ht="25.5" customHeight="1">
      <c r="A53" s="30"/>
      <c r="B53" s="12">
        <v>2</v>
      </c>
      <c r="C53" s="19" t="s">
        <v>107</v>
      </c>
      <c r="D53" s="12" t="s">
        <v>111</v>
      </c>
      <c r="E53" s="38">
        <v>2005.8</v>
      </c>
      <c r="F53" s="38">
        <v>2007.4</v>
      </c>
      <c r="G53" s="12" t="s">
        <v>50</v>
      </c>
      <c r="H53" s="12">
        <v>770</v>
      </c>
      <c r="I53" s="12">
        <v>705</v>
      </c>
      <c r="J53" s="31">
        <v>172.74</v>
      </c>
      <c r="K53" s="12" t="s">
        <v>85</v>
      </c>
      <c r="L53" s="30"/>
      <c r="M53" s="30"/>
      <c r="N53" s="30"/>
      <c r="O53" s="30"/>
      <c r="P53" s="30"/>
      <c r="Q53" s="19"/>
    </row>
    <row r="54" spans="1:17" s="12" customFormat="1" ht="25.5" customHeight="1">
      <c r="A54" s="30"/>
      <c r="B54" s="12">
        <v>3</v>
      </c>
      <c r="C54" s="19" t="s">
        <v>107</v>
      </c>
      <c r="D54" s="12" t="s">
        <v>112</v>
      </c>
      <c r="E54" s="12">
        <v>2008.12</v>
      </c>
      <c r="F54" s="12" t="s">
        <v>58</v>
      </c>
      <c r="H54" s="12">
        <v>710</v>
      </c>
      <c r="I54" s="12">
        <v>0</v>
      </c>
      <c r="J54" s="31">
        <v>0</v>
      </c>
      <c r="K54" s="12" t="s">
        <v>85</v>
      </c>
      <c r="L54" s="30"/>
      <c r="M54" s="30"/>
      <c r="N54" s="30"/>
      <c r="O54" s="30"/>
      <c r="P54" s="30"/>
      <c r="Q54" s="19"/>
    </row>
    <row r="55" spans="1:17" s="12" customFormat="1" ht="11.25">
      <c r="A55" s="30"/>
      <c r="C55" s="19" t="s">
        <v>51</v>
      </c>
      <c r="E55" s="38"/>
      <c r="F55" s="38"/>
      <c r="H55" s="12">
        <f>SUM(H52:H54)</f>
        <v>1925</v>
      </c>
      <c r="I55" s="12">
        <f>SUM(I52:I54)</f>
        <v>1150</v>
      </c>
      <c r="J55" s="31">
        <f>SUM(J52:J54)</f>
        <v>555.38</v>
      </c>
      <c r="L55" s="30"/>
      <c r="M55" s="30"/>
      <c r="N55" s="30"/>
      <c r="O55" s="30"/>
      <c r="P55" s="30"/>
      <c r="Q55" s="19"/>
    </row>
    <row r="56" spans="1:17" s="12" customFormat="1" ht="27" customHeight="1">
      <c r="A56" s="30"/>
      <c r="B56" s="12">
        <v>1</v>
      </c>
      <c r="C56" s="19" t="s">
        <v>113</v>
      </c>
      <c r="D56" s="12" t="s">
        <v>114</v>
      </c>
      <c r="E56" s="38" t="s">
        <v>87</v>
      </c>
      <c r="F56" s="38">
        <v>2007.9</v>
      </c>
      <c r="G56" s="12" t="s">
        <v>25</v>
      </c>
      <c r="H56" s="12">
        <v>1800</v>
      </c>
      <c r="I56" s="12">
        <v>1800</v>
      </c>
      <c r="J56" s="31">
        <v>1772.164572</v>
      </c>
      <c r="K56" s="12" t="s">
        <v>115</v>
      </c>
      <c r="L56" s="30"/>
      <c r="M56" s="30"/>
      <c r="N56" s="30"/>
      <c r="O56" s="30"/>
      <c r="P56" s="30"/>
      <c r="Q56" s="19"/>
    </row>
    <row r="57" spans="1:17" s="12" customFormat="1" ht="26.25" customHeight="1">
      <c r="A57" s="30"/>
      <c r="B57" s="12">
        <v>2</v>
      </c>
      <c r="C57" s="19" t="s">
        <v>113</v>
      </c>
      <c r="D57" s="12" t="s">
        <v>116</v>
      </c>
      <c r="E57" s="37">
        <v>2007.11</v>
      </c>
      <c r="F57" s="37">
        <v>2008.11</v>
      </c>
      <c r="G57" s="12" t="s">
        <v>73</v>
      </c>
      <c r="H57" s="12">
        <v>1340</v>
      </c>
      <c r="I57" s="12">
        <v>1340</v>
      </c>
      <c r="J57" s="31">
        <v>19</v>
      </c>
      <c r="K57" s="12" t="s">
        <v>33</v>
      </c>
      <c r="L57" s="30"/>
      <c r="M57" s="30"/>
      <c r="N57" s="30"/>
      <c r="O57" s="30"/>
      <c r="P57" s="30"/>
      <c r="Q57" s="19"/>
    </row>
    <row r="58" spans="1:17" s="12" customFormat="1" ht="25.5" customHeight="1">
      <c r="A58" s="30"/>
      <c r="B58" s="12">
        <v>3</v>
      </c>
      <c r="C58" s="19" t="s">
        <v>113</v>
      </c>
      <c r="D58" s="12" t="s">
        <v>117</v>
      </c>
      <c r="E58" s="37">
        <v>2008.12</v>
      </c>
      <c r="F58" s="37" t="s">
        <v>40</v>
      </c>
      <c r="H58" s="12">
        <v>880</v>
      </c>
      <c r="I58" s="12">
        <v>0</v>
      </c>
      <c r="J58" s="31">
        <v>0</v>
      </c>
      <c r="K58" s="12" t="s">
        <v>85</v>
      </c>
      <c r="L58" s="30"/>
      <c r="M58" s="30"/>
      <c r="N58" s="30"/>
      <c r="O58" s="30"/>
      <c r="P58" s="30"/>
      <c r="Q58" s="19"/>
    </row>
    <row r="59" spans="1:17" s="12" customFormat="1" ht="25.5" customHeight="1">
      <c r="A59" s="30"/>
      <c r="B59" s="12">
        <v>4</v>
      </c>
      <c r="C59" s="19" t="s">
        <v>113</v>
      </c>
      <c r="D59" s="12" t="s">
        <v>118</v>
      </c>
      <c r="E59" s="37">
        <v>2003</v>
      </c>
      <c r="F59" s="37">
        <v>2006.7</v>
      </c>
      <c r="G59" s="12" t="s">
        <v>54</v>
      </c>
      <c r="H59" s="12">
        <v>5000</v>
      </c>
      <c r="I59" s="12">
        <v>3660</v>
      </c>
      <c r="J59" s="31">
        <v>3090.56</v>
      </c>
      <c r="K59" s="12" t="s">
        <v>33</v>
      </c>
      <c r="L59" s="30"/>
      <c r="M59" s="30"/>
      <c r="N59" s="30"/>
      <c r="O59" s="30"/>
      <c r="P59" s="30"/>
      <c r="Q59" s="19"/>
    </row>
    <row r="60" spans="1:16" s="24" customFormat="1" ht="18" customHeight="1">
      <c r="A60" s="3"/>
      <c r="B60" s="12">
        <v>5</v>
      </c>
      <c r="C60" s="19" t="s">
        <v>113</v>
      </c>
      <c r="D60" s="12" t="s">
        <v>119</v>
      </c>
      <c r="E60" s="38" t="s">
        <v>42</v>
      </c>
      <c r="F60" s="37">
        <v>2008.11</v>
      </c>
      <c r="G60" s="12" t="s">
        <v>37</v>
      </c>
      <c r="H60" s="12">
        <v>800</v>
      </c>
      <c r="I60" s="12">
        <v>800</v>
      </c>
      <c r="J60" s="31">
        <v>1.4084</v>
      </c>
      <c r="K60" s="7" t="s">
        <v>102</v>
      </c>
      <c r="L60" s="3"/>
      <c r="M60" s="3"/>
      <c r="N60" s="3"/>
      <c r="O60" s="3"/>
      <c r="P60" s="3"/>
    </row>
    <row r="61" spans="1:16" s="35" customFormat="1" ht="11.25">
      <c r="A61" s="32"/>
      <c r="B61" s="16"/>
      <c r="C61" s="8" t="s">
        <v>51</v>
      </c>
      <c r="D61" s="7"/>
      <c r="E61" s="28"/>
      <c r="F61" s="28"/>
      <c r="G61" s="7"/>
      <c r="H61" s="7">
        <f>SUM(H57:H60)</f>
        <v>8020</v>
      </c>
      <c r="I61" s="7">
        <f>SUM(I56:I60)</f>
        <v>7600</v>
      </c>
      <c r="J61" s="29">
        <f>SUM(J56:J60)</f>
        <v>4883.132972</v>
      </c>
      <c r="K61" s="7"/>
      <c r="L61" s="13"/>
      <c r="M61" s="13"/>
      <c r="N61" s="13"/>
      <c r="O61" s="13"/>
      <c r="P61" s="13"/>
    </row>
    <row r="62" spans="1:16" s="24" customFormat="1" ht="22.5">
      <c r="A62" s="3"/>
      <c r="B62" s="12">
        <v>1</v>
      </c>
      <c r="C62" s="19" t="s">
        <v>120</v>
      </c>
      <c r="D62" s="12" t="s">
        <v>121</v>
      </c>
      <c r="E62" s="38" t="s">
        <v>122</v>
      </c>
      <c r="F62" s="38" t="s">
        <v>42</v>
      </c>
      <c r="G62" s="12" t="s">
        <v>25</v>
      </c>
      <c r="H62" s="12">
        <v>409</v>
      </c>
      <c r="I62" s="12">
        <v>409</v>
      </c>
      <c r="J62" s="31">
        <v>347.6917</v>
      </c>
      <c r="K62" s="7" t="s">
        <v>18</v>
      </c>
      <c r="L62" s="3"/>
      <c r="M62" s="3"/>
      <c r="N62" s="3"/>
      <c r="O62" s="3"/>
      <c r="P62" s="3"/>
    </row>
    <row r="63" spans="1:16" s="18" customFormat="1" ht="11.25">
      <c r="A63" s="13"/>
      <c r="B63" s="14"/>
      <c r="C63" s="19" t="s">
        <v>51</v>
      </c>
      <c r="D63" s="12"/>
      <c r="E63" s="38"/>
      <c r="F63" s="38"/>
      <c r="G63" s="12"/>
      <c r="H63" s="12">
        <f>SUM(H62)</f>
        <v>409</v>
      </c>
      <c r="I63" s="12">
        <f>SUM(I62)</f>
        <v>409</v>
      </c>
      <c r="J63" s="31">
        <f>SUM(J62)</f>
        <v>347.6917</v>
      </c>
      <c r="K63" s="12"/>
      <c r="L63" s="13"/>
      <c r="M63" s="13"/>
      <c r="N63" s="13"/>
      <c r="O63" s="13"/>
      <c r="P63" s="13"/>
    </row>
    <row r="64" spans="1:16" s="24" customFormat="1" ht="25.5" customHeight="1">
      <c r="A64" s="3"/>
      <c r="B64" s="12">
        <v>1</v>
      </c>
      <c r="C64" s="19" t="s">
        <v>123</v>
      </c>
      <c r="D64" s="12" t="s">
        <v>124</v>
      </c>
      <c r="E64" s="38">
        <v>2006.12</v>
      </c>
      <c r="F64" s="38">
        <v>2007.12</v>
      </c>
      <c r="G64" s="12" t="s">
        <v>25</v>
      </c>
      <c r="H64" s="12">
        <v>900</v>
      </c>
      <c r="I64" s="12">
        <v>900</v>
      </c>
      <c r="J64" s="31">
        <v>20.07</v>
      </c>
      <c r="K64" s="7" t="s">
        <v>102</v>
      </c>
      <c r="L64" s="3"/>
      <c r="M64" s="3"/>
      <c r="N64" s="3"/>
      <c r="O64" s="3"/>
      <c r="P64" s="3"/>
    </row>
    <row r="65" spans="1:16" s="24" customFormat="1" ht="18.75" customHeight="1">
      <c r="A65" s="3"/>
      <c r="B65" s="12">
        <v>2</v>
      </c>
      <c r="C65" s="19" t="s">
        <v>123</v>
      </c>
      <c r="D65" s="12" t="s">
        <v>125</v>
      </c>
      <c r="E65" s="38" t="s">
        <v>32</v>
      </c>
      <c r="F65" s="38">
        <v>2007.12</v>
      </c>
      <c r="G65" s="12" t="s">
        <v>25</v>
      </c>
      <c r="H65" s="12">
        <v>220</v>
      </c>
      <c r="I65" s="12">
        <v>220</v>
      </c>
      <c r="J65" s="31">
        <v>150.85</v>
      </c>
      <c r="K65" s="7" t="s">
        <v>126</v>
      </c>
      <c r="L65" s="3"/>
      <c r="M65" s="3"/>
      <c r="N65" s="3"/>
      <c r="O65" s="3"/>
      <c r="P65" s="3"/>
    </row>
    <row r="66" spans="1:16" s="24" customFormat="1" ht="24" customHeight="1">
      <c r="A66" s="3"/>
      <c r="B66" s="12">
        <v>3</v>
      </c>
      <c r="C66" s="19" t="s">
        <v>123</v>
      </c>
      <c r="D66" s="12" t="s">
        <v>127</v>
      </c>
      <c r="E66" s="38">
        <v>2006.12</v>
      </c>
      <c r="F66" s="38">
        <v>2007.12</v>
      </c>
      <c r="G66" s="12" t="s">
        <v>25</v>
      </c>
      <c r="H66" s="12">
        <v>480</v>
      </c>
      <c r="I66" s="12">
        <v>480</v>
      </c>
      <c r="J66" s="31">
        <v>430.72</v>
      </c>
      <c r="K66" s="7" t="s">
        <v>128</v>
      </c>
      <c r="L66" s="3"/>
      <c r="M66" s="3"/>
      <c r="N66" s="3"/>
      <c r="O66" s="3"/>
      <c r="P66" s="3"/>
    </row>
    <row r="67" spans="1:16" s="24" customFormat="1" ht="25.5" customHeight="1">
      <c r="A67" s="3"/>
      <c r="B67" s="12">
        <v>4</v>
      </c>
      <c r="C67" s="19" t="s">
        <v>123</v>
      </c>
      <c r="D67" s="12" t="s">
        <v>129</v>
      </c>
      <c r="E67" s="38" t="s">
        <v>42</v>
      </c>
      <c r="F67" s="12">
        <v>2009.1</v>
      </c>
      <c r="G67" s="12" t="s">
        <v>37</v>
      </c>
      <c r="H67" s="12">
        <v>2800</v>
      </c>
      <c r="I67" s="12">
        <v>200</v>
      </c>
      <c r="J67" s="31">
        <v>48.56</v>
      </c>
      <c r="K67" s="12" t="s">
        <v>33</v>
      </c>
      <c r="L67" s="3"/>
      <c r="M67" s="3"/>
      <c r="N67" s="3"/>
      <c r="O67" s="3"/>
      <c r="P67" s="3"/>
    </row>
    <row r="68" spans="1:16" s="24" customFormat="1" ht="24.75" customHeight="1">
      <c r="A68" s="3"/>
      <c r="B68" s="12">
        <v>5</v>
      </c>
      <c r="C68" s="19" t="s">
        <v>123</v>
      </c>
      <c r="D68" s="12" t="s">
        <v>130</v>
      </c>
      <c r="E68" s="38" t="s">
        <v>131</v>
      </c>
      <c r="F68" s="12">
        <v>2008.6</v>
      </c>
      <c r="G68" s="12" t="s">
        <v>73</v>
      </c>
      <c r="H68" s="12">
        <v>575</v>
      </c>
      <c r="I68" s="12">
        <v>100</v>
      </c>
      <c r="J68" s="31">
        <v>40.68</v>
      </c>
      <c r="K68" s="12" t="s">
        <v>85</v>
      </c>
      <c r="L68" s="3"/>
      <c r="M68" s="3"/>
      <c r="N68" s="3"/>
      <c r="O68" s="3"/>
      <c r="P68" s="3"/>
    </row>
    <row r="69" spans="1:16" s="24" customFormat="1" ht="11.25">
      <c r="A69" s="3"/>
      <c r="B69" s="12">
        <v>6</v>
      </c>
      <c r="C69" s="19" t="s">
        <v>123</v>
      </c>
      <c r="D69" s="12" t="s">
        <v>132</v>
      </c>
      <c r="E69" s="38" t="s">
        <v>42</v>
      </c>
      <c r="F69" s="12">
        <v>2009.2</v>
      </c>
      <c r="G69" s="12" t="s">
        <v>93</v>
      </c>
      <c r="H69" s="12">
        <v>600</v>
      </c>
      <c r="I69" s="12">
        <v>100</v>
      </c>
      <c r="J69" s="31">
        <v>9.71</v>
      </c>
      <c r="K69" s="12" t="s">
        <v>33</v>
      </c>
      <c r="L69" s="3"/>
      <c r="M69" s="3"/>
      <c r="N69" s="3"/>
      <c r="O69" s="3"/>
      <c r="P69" s="3"/>
    </row>
    <row r="70" spans="1:16" s="18" customFormat="1" ht="11.25">
      <c r="A70" s="13"/>
      <c r="B70" s="14"/>
      <c r="C70" s="19" t="s">
        <v>51</v>
      </c>
      <c r="D70" s="12"/>
      <c r="E70" s="38"/>
      <c r="F70" s="38"/>
      <c r="G70" s="12"/>
      <c r="H70" s="12">
        <f>SUM(H64:H69)</f>
        <v>5575</v>
      </c>
      <c r="I70" s="12">
        <f>SUM(I64:I69)</f>
        <v>2000</v>
      </c>
      <c r="J70" s="31">
        <f>SUM(J64:J69)</f>
        <v>700.59</v>
      </c>
      <c r="K70" s="12"/>
      <c r="L70" s="13"/>
      <c r="M70" s="13"/>
      <c r="N70" s="13"/>
      <c r="O70" s="13"/>
      <c r="P70" s="13"/>
    </row>
    <row r="71" spans="1:16" s="24" customFormat="1" ht="11.25">
      <c r="A71" s="3"/>
      <c r="B71" s="12">
        <v>1</v>
      </c>
      <c r="C71" s="19" t="s">
        <v>133</v>
      </c>
      <c r="D71" s="12" t="s">
        <v>134</v>
      </c>
      <c r="E71" s="12">
        <v>2006.12</v>
      </c>
      <c r="F71" s="12">
        <v>2008.4</v>
      </c>
      <c r="G71" s="12"/>
      <c r="H71" s="12">
        <v>4746</v>
      </c>
      <c r="I71" s="12">
        <v>1500</v>
      </c>
      <c r="J71" s="31">
        <v>270.67</v>
      </c>
      <c r="K71" s="12" t="s">
        <v>135</v>
      </c>
      <c r="L71" s="3"/>
      <c r="M71" s="3"/>
      <c r="N71" s="3"/>
      <c r="O71" s="3"/>
      <c r="P71" s="3"/>
    </row>
    <row r="72" spans="1:16" s="35" customFormat="1" ht="11.25">
      <c r="A72" s="32"/>
      <c r="B72" s="16"/>
      <c r="C72" s="8" t="s">
        <v>51</v>
      </c>
      <c r="D72" s="7"/>
      <c r="E72" s="28"/>
      <c r="F72" s="28"/>
      <c r="G72" s="7"/>
      <c r="H72" s="7">
        <f>SUM(H71)</f>
        <v>4746</v>
      </c>
      <c r="I72" s="7">
        <f>SUM(I71)</f>
        <v>1500</v>
      </c>
      <c r="J72" s="29">
        <f>SUM(J71)</f>
        <v>270.67</v>
      </c>
      <c r="K72" s="7"/>
      <c r="L72" s="13"/>
      <c r="M72" s="13"/>
      <c r="N72" s="13"/>
      <c r="O72" s="13"/>
      <c r="P72" s="13"/>
    </row>
    <row r="73" spans="1:16" s="24" customFormat="1" ht="25.5" customHeight="1">
      <c r="A73" s="3"/>
      <c r="B73" s="12">
        <v>1</v>
      </c>
      <c r="C73" s="19" t="s">
        <v>136</v>
      </c>
      <c r="D73" s="12" t="s">
        <v>137</v>
      </c>
      <c r="E73" s="38">
        <v>2006.11</v>
      </c>
      <c r="F73" s="38" t="s">
        <v>138</v>
      </c>
      <c r="G73" s="12" t="s">
        <v>25</v>
      </c>
      <c r="H73" s="12">
        <v>280</v>
      </c>
      <c r="I73" s="12">
        <v>280</v>
      </c>
      <c r="J73" s="31">
        <v>280</v>
      </c>
      <c r="K73" s="7" t="s">
        <v>18</v>
      </c>
      <c r="L73" s="3"/>
      <c r="M73" s="3"/>
      <c r="N73" s="3"/>
      <c r="O73" s="3"/>
      <c r="P73" s="3"/>
    </row>
    <row r="74" spans="1:16" s="18" customFormat="1" ht="11.25">
      <c r="A74" s="13"/>
      <c r="B74" s="14"/>
      <c r="C74" s="19" t="s">
        <v>51</v>
      </c>
      <c r="D74" s="12"/>
      <c r="E74" s="38"/>
      <c r="F74" s="38"/>
      <c r="G74" s="12"/>
      <c r="H74" s="12">
        <f>SUM(H73)</f>
        <v>280</v>
      </c>
      <c r="I74" s="12">
        <f>SUM(I73)</f>
        <v>280</v>
      </c>
      <c r="J74" s="31">
        <f>SUM(J73)</f>
        <v>280</v>
      </c>
      <c r="K74" s="12"/>
      <c r="L74" s="13"/>
      <c r="M74" s="13"/>
      <c r="N74" s="13"/>
      <c r="O74" s="13"/>
      <c r="P74" s="13"/>
    </row>
    <row r="75" spans="1:16" s="24" customFormat="1" ht="11.25">
      <c r="A75" s="3"/>
      <c r="B75" s="12">
        <v>1</v>
      </c>
      <c r="C75" s="19" t="s">
        <v>139</v>
      </c>
      <c r="D75" s="12" t="s">
        <v>140</v>
      </c>
      <c r="E75" s="12">
        <v>2008.12</v>
      </c>
      <c r="F75" s="12" t="s">
        <v>40</v>
      </c>
      <c r="G75" s="12"/>
      <c r="H75" s="37">
        <v>500</v>
      </c>
      <c r="I75" s="12">
        <v>0</v>
      </c>
      <c r="J75" s="31">
        <v>0</v>
      </c>
      <c r="K75" s="12" t="s">
        <v>85</v>
      </c>
      <c r="L75" s="3"/>
      <c r="M75" s="3"/>
      <c r="N75" s="3"/>
      <c r="O75" s="3"/>
      <c r="P75" s="3"/>
    </row>
    <row r="76" spans="1:16" s="18" customFormat="1" ht="11.25" customHeight="1">
      <c r="A76" s="13"/>
      <c r="B76" s="14"/>
      <c r="C76" s="15" t="s">
        <v>51</v>
      </c>
      <c r="D76" s="14"/>
      <c r="E76" s="33"/>
      <c r="F76" s="33"/>
      <c r="G76" s="63">
        <f>SUM(G75)</f>
        <v>0</v>
      </c>
      <c r="H76" s="14">
        <f>SUM(H75)</f>
        <v>500</v>
      </c>
      <c r="I76" s="14">
        <f>SUM(I75)</f>
        <v>0</v>
      </c>
      <c r="J76" s="31">
        <f>SUM(J75)</f>
        <v>0</v>
      </c>
      <c r="K76" s="12"/>
      <c r="L76" s="13"/>
      <c r="M76" s="13"/>
      <c r="N76" s="13"/>
      <c r="O76" s="13"/>
      <c r="P76" s="13"/>
    </row>
    <row r="77" spans="1:16" s="24" customFormat="1" ht="18.75" customHeight="1">
      <c r="A77" s="3"/>
      <c r="B77" s="12">
        <v>1</v>
      </c>
      <c r="C77" s="19" t="s">
        <v>141</v>
      </c>
      <c r="D77" s="12" t="s">
        <v>142</v>
      </c>
      <c r="E77" s="37">
        <v>2005.9</v>
      </c>
      <c r="F77" s="37">
        <v>2006.1</v>
      </c>
      <c r="G77" s="12" t="s">
        <v>25</v>
      </c>
      <c r="H77" s="12">
        <v>1100</v>
      </c>
      <c r="I77" s="12">
        <v>1100</v>
      </c>
      <c r="J77" s="31">
        <v>1089.4</v>
      </c>
      <c r="K77" s="7" t="s">
        <v>18</v>
      </c>
      <c r="L77" s="3"/>
      <c r="M77" s="3"/>
      <c r="N77" s="3"/>
      <c r="O77" s="3"/>
      <c r="P77" s="3"/>
    </row>
    <row r="78" spans="2:16" ht="18.75" customHeight="1">
      <c r="B78" s="7">
        <v>2</v>
      </c>
      <c r="C78" s="8" t="s">
        <v>141</v>
      </c>
      <c r="D78" s="7" t="s">
        <v>143</v>
      </c>
      <c r="E78" s="28" t="s">
        <v>131</v>
      </c>
      <c r="F78" s="28" t="s">
        <v>24</v>
      </c>
      <c r="G78" s="7" t="s">
        <v>54</v>
      </c>
      <c r="H78" s="7">
        <v>736</v>
      </c>
      <c r="I78" s="7">
        <v>736</v>
      </c>
      <c r="J78" s="29">
        <v>681.02</v>
      </c>
      <c r="K78" s="7" t="s">
        <v>18</v>
      </c>
      <c r="L78" s="3"/>
      <c r="M78" s="3"/>
      <c r="N78" s="3"/>
      <c r="O78" s="3"/>
      <c r="P78" s="3"/>
    </row>
    <row r="79" spans="1:16" s="24" customFormat="1" ht="18.75" customHeight="1">
      <c r="A79" s="3"/>
      <c r="B79" s="12">
        <v>3</v>
      </c>
      <c r="C79" s="19" t="s">
        <v>141</v>
      </c>
      <c r="D79" s="12" t="s">
        <v>144</v>
      </c>
      <c r="E79" s="38" t="s">
        <v>36</v>
      </c>
      <c r="F79" s="38">
        <v>2007.8</v>
      </c>
      <c r="G79" s="12" t="s">
        <v>25</v>
      </c>
      <c r="H79" s="12">
        <v>997</v>
      </c>
      <c r="I79" s="12">
        <v>997</v>
      </c>
      <c r="J79" s="31">
        <v>461.17</v>
      </c>
      <c r="K79" s="7" t="s">
        <v>18</v>
      </c>
      <c r="L79" s="3"/>
      <c r="M79" s="3"/>
      <c r="N79" s="3"/>
      <c r="O79" s="3"/>
      <c r="P79" s="3"/>
    </row>
    <row r="80" spans="1:16" s="18" customFormat="1" ht="11.25">
      <c r="A80" s="13"/>
      <c r="B80" s="14"/>
      <c r="C80" s="19" t="s">
        <v>51</v>
      </c>
      <c r="D80" s="12"/>
      <c r="E80" s="38"/>
      <c r="F80" s="38"/>
      <c r="G80" s="12"/>
      <c r="H80" s="12">
        <f>SUM(H77:H79)</f>
        <v>2833</v>
      </c>
      <c r="I80" s="12">
        <f>SUM(I77:I79)</f>
        <v>2833</v>
      </c>
      <c r="J80" s="31">
        <f>SUM(J77:J79)</f>
        <v>2231.59</v>
      </c>
      <c r="K80" s="12"/>
      <c r="L80" s="13"/>
      <c r="M80" s="13"/>
      <c r="N80" s="13"/>
      <c r="O80" s="13"/>
      <c r="P80" s="13"/>
    </row>
    <row r="81" spans="1:16" s="24" customFormat="1" ht="24.75" customHeight="1">
      <c r="A81" s="3"/>
      <c r="B81" s="12">
        <v>1</v>
      </c>
      <c r="C81" s="19" t="s">
        <v>145</v>
      </c>
      <c r="D81" s="37" t="s">
        <v>146</v>
      </c>
      <c r="E81" s="38" t="s">
        <v>147</v>
      </c>
      <c r="F81" s="38" t="s">
        <v>32</v>
      </c>
      <c r="G81" s="12" t="s">
        <v>54</v>
      </c>
      <c r="H81" s="37">
        <v>431</v>
      </c>
      <c r="I81" s="37">
        <v>431</v>
      </c>
      <c r="J81" s="23">
        <v>449.05</v>
      </c>
      <c r="K81" s="7" t="s">
        <v>69</v>
      </c>
      <c r="L81" s="3"/>
      <c r="M81" s="3"/>
      <c r="N81" s="3"/>
      <c r="O81" s="3"/>
      <c r="P81" s="3"/>
    </row>
    <row r="82" spans="1:16" s="24" customFormat="1" ht="24.75" customHeight="1">
      <c r="A82" s="3"/>
      <c r="B82" s="12">
        <v>2</v>
      </c>
      <c r="C82" s="19" t="s">
        <v>145</v>
      </c>
      <c r="D82" s="37" t="s">
        <v>148</v>
      </c>
      <c r="E82" s="38" t="s">
        <v>149</v>
      </c>
      <c r="F82" s="38" t="s">
        <v>150</v>
      </c>
      <c r="G82" s="12">
        <v>2008</v>
      </c>
      <c r="H82" s="37">
        <v>224</v>
      </c>
      <c r="I82" s="37">
        <v>224</v>
      </c>
      <c r="J82" s="23">
        <v>21.7</v>
      </c>
      <c r="K82" s="7" t="s">
        <v>56</v>
      </c>
      <c r="L82" s="3"/>
      <c r="M82" s="3"/>
      <c r="N82" s="3"/>
      <c r="O82" s="3"/>
      <c r="P82" s="3"/>
    </row>
    <row r="83" spans="1:16" s="24" customFormat="1" ht="24.75" customHeight="1">
      <c r="A83" s="3"/>
      <c r="B83" s="12">
        <v>3</v>
      </c>
      <c r="C83" s="19" t="s">
        <v>145</v>
      </c>
      <c r="D83" s="37" t="s">
        <v>151</v>
      </c>
      <c r="E83" s="38" t="s">
        <v>36</v>
      </c>
      <c r="F83" s="38" t="s">
        <v>152</v>
      </c>
      <c r="G83" s="12" t="s">
        <v>73</v>
      </c>
      <c r="H83" s="37">
        <v>2940</v>
      </c>
      <c r="I83" s="37">
        <v>200</v>
      </c>
      <c r="J83" s="23">
        <v>82.3</v>
      </c>
      <c r="K83" s="12" t="s">
        <v>33</v>
      </c>
      <c r="L83" s="3"/>
      <c r="M83" s="3"/>
      <c r="N83" s="3"/>
      <c r="O83" s="3"/>
      <c r="P83" s="3"/>
    </row>
    <row r="84" spans="1:16" s="24" customFormat="1" ht="24.75" customHeight="1">
      <c r="A84" s="3"/>
      <c r="B84" s="12">
        <v>4</v>
      </c>
      <c r="C84" s="19" t="s">
        <v>145</v>
      </c>
      <c r="D84" s="12" t="s">
        <v>153</v>
      </c>
      <c r="E84" s="38" t="s">
        <v>105</v>
      </c>
      <c r="F84" s="38" t="s">
        <v>152</v>
      </c>
      <c r="G84" s="12" t="s">
        <v>73</v>
      </c>
      <c r="H84" s="12">
        <v>1840</v>
      </c>
      <c r="I84" s="12">
        <v>1540</v>
      </c>
      <c r="J84" s="23">
        <v>1413.87</v>
      </c>
      <c r="K84" s="7" t="s">
        <v>56</v>
      </c>
      <c r="L84" s="3"/>
      <c r="M84" s="3"/>
      <c r="N84" s="3"/>
      <c r="O84" s="3"/>
      <c r="P84" s="3"/>
    </row>
    <row r="85" spans="1:16" s="18" customFormat="1" ht="11.25">
      <c r="A85" s="13"/>
      <c r="B85" s="14"/>
      <c r="C85" s="15" t="s">
        <v>51</v>
      </c>
      <c r="D85" s="14"/>
      <c r="E85" s="33"/>
      <c r="F85" s="33"/>
      <c r="G85" s="14"/>
      <c r="H85" s="14">
        <f>SUM(H81:H84)</f>
        <v>5435</v>
      </c>
      <c r="I85" s="14">
        <f>SUM(I81:I84)</f>
        <v>2395</v>
      </c>
      <c r="J85" s="34">
        <f>SUM(J81:J84)</f>
        <v>1966.9199999999998</v>
      </c>
      <c r="K85" s="14"/>
      <c r="L85" s="13"/>
      <c r="M85" s="13"/>
      <c r="N85" s="13"/>
      <c r="O85" s="13"/>
      <c r="P85" s="13"/>
    </row>
    <row r="86" spans="1:16" s="24" customFormat="1" ht="24.75" customHeight="1">
      <c r="A86" s="3"/>
      <c r="B86" s="12">
        <v>1</v>
      </c>
      <c r="C86" s="19" t="s">
        <v>154</v>
      </c>
      <c r="D86" s="12" t="s">
        <v>155</v>
      </c>
      <c r="E86" s="38" t="s">
        <v>42</v>
      </c>
      <c r="F86" s="38" t="s">
        <v>39</v>
      </c>
      <c r="G86" s="12" t="s">
        <v>73</v>
      </c>
      <c r="H86" s="12">
        <v>1510</v>
      </c>
      <c r="I86" s="12">
        <v>200</v>
      </c>
      <c r="J86" s="31">
        <v>8.74</v>
      </c>
      <c r="K86" s="12" t="s">
        <v>33</v>
      </c>
      <c r="L86" s="3"/>
      <c r="M86" s="3"/>
      <c r="N86" s="3"/>
      <c r="O86" s="3"/>
      <c r="P86" s="3"/>
    </row>
    <row r="87" spans="1:16" s="24" customFormat="1" ht="24.75" customHeight="1">
      <c r="A87" s="3"/>
      <c r="B87" s="12">
        <v>2</v>
      </c>
      <c r="C87" s="19" t="s">
        <v>154</v>
      </c>
      <c r="D87" s="12" t="s">
        <v>156</v>
      </c>
      <c r="E87" s="12">
        <v>2007.8</v>
      </c>
      <c r="F87" s="12">
        <v>2008.12</v>
      </c>
      <c r="G87" s="12" t="s">
        <v>73</v>
      </c>
      <c r="H87" s="12">
        <v>1660</v>
      </c>
      <c r="I87" s="12">
        <v>1160</v>
      </c>
      <c r="J87" s="31">
        <v>1130</v>
      </c>
      <c r="K87" s="12" t="s">
        <v>33</v>
      </c>
      <c r="L87" s="3"/>
      <c r="M87" s="3"/>
      <c r="N87" s="3"/>
      <c r="O87" s="3"/>
      <c r="P87" s="3"/>
    </row>
    <row r="88" spans="1:16" s="24" customFormat="1" ht="27" customHeight="1">
      <c r="A88" s="3"/>
      <c r="B88" s="12">
        <v>3</v>
      </c>
      <c r="C88" s="19" t="s">
        <v>154</v>
      </c>
      <c r="D88" s="12" t="s">
        <v>157</v>
      </c>
      <c r="E88" s="38">
        <v>1999</v>
      </c>
      <c r="F88" s="38">
        <v>2000.7</v>
      </c>
      <c r="G88" s="12" t="s">
        <v>158</v>
      </c>
      <c r="H88" s="12">
        <v>2400</v>
      </c>
      <c r="I88" s="12">
        <v>2400</v>
      </c>
      <c r="J88" s="31">
        <v>2400</v>
      </c>
      <c r="K88" s="12" t="s">
        <v>159</v>
      </c>
      <c r="L88" s="3"/>
      <c r="M88" s="3"/>
      <c r="N88" s="3"/>
      <c r="O88" s="3"/>
      <c r="P88" s="3"/>
    </row>
    <row r="89" spans="1:16" s="24" customFormat="1" ht="35.25" customHeight="1">
      <c r="A89" s="3"/>
      <c r="B89" s="12">
        <v>4</v>
      </c>
      <c r="C89" s="19" t="s">
        <v>154</v>
      </c>
      <c r="D89" s="12" t="s">
        <v>160</v>
      </c>
      <c r="E89" s="38"/>
      <c r="F89" s="38" t="s">
        <v>98</v>
      </c>
      <c r="G89" s="12" t="s">
        <v>50</v>
      </c>
      <c r="H89" s="12">
        <v>1200</v>
      </c>
      <c r="I89" s="12">
        <v>1200</v>
      </c>
      <c r="J89" s="31"/>
      <c r="K89" s="12" t="s">
        <v>33</v>
      </c>
      <c r="L89" s="3"/>
      <c r="M89" s="3"/>
      <c r="N89" s="3"/>
      <c r="O89" s="3"/>
      <c r="P89" s="3"/>
    </row>
    <row r="90" spans="1:16" s="18" customFormat="1" ht="11.25">
      <c r="A90" s="13"/>
      <c r="B90" s="14"/>
      <c r="C90" s="15" t="s">
        <v>51</v>
      </c>
      <c r="D90" s="39"/>
      <c r="E90" s="33"/>
      <c r="F90" s="33"/>
      <c r="G90" s="14"/>
      <c r="H90" s="14">
        <f>SUM(H86:H89)</f>
        <v>6770</v>
      </c>
      <c r="I90" s="14">
        <f>SUM(I86:I89)</f>
        <v>4960</v>
      </c>
      <c r="J90" s="34">
        <f>SUM(J86:J89)</f>
        <v>3538.74</v>
      </c>
      <c r="K90" s="14"/>
      <c r="L90" s="13"/>
      <c r="M90" s="13"/>
      <c r="N90" s="13"/>
      <c r="O90" s="13"/>
      <c r="P90" s="13"/>
    </row>
    <row r="91" spans="1:17" s="12" customFormat="1" ht="22.5">
      <c r="A91" s="30"/>
      <c r="B91" s="12">
        <v>1</v>
      </c>
      <c r="C91" s="19" t="s">
        <v>161</v>
      </c>
      <c r="D91" s="12" t="s">
        <v>162</v>
      </c>
      <c r="E91" s="38" t="s">
        <v>163</v>
      </c>
      <c r="F91" s="38" t="s">
        <v>164</v>
      </c>
      <c r="G91" s="12" t="s">
        <v>165</v>
      </c>
      <c r="H91" s="12">
        <v>1700</v>
      </c>
      <c r="I91" s="12">
        <v>1700</v>
      </c>
      <c r="J91" s="31">
        <v>1700</v>
      </c>
      <c r="K91" s="12" t="s">
        <v>159</v>
      </c>
      <c r="L91" s="30"/>
      <c r="M91" s="30"/>
      <c r="N91" s="30"/>
      <c r="O91" s="30"/>
      <c r="P91" s="30"/>
      <c r="Q91" s="19"/>
    </row>
    <row r="92" spans="1:17" s="12" customFormat="1" ht="18.75" customHeight="1">
      <c r="A92" s="30"/>
      <c r="B92" s="12">
        <v>2</v>
      </c>
      <c r="C92" s="19" t="s">
        <v>161</v>
      </c>
      <c r="D92" s="12" t="s">
        <v>166</v>
      </c>
      <c r="E92" s="38">
        <v>2004.8</v>
      </c>
      <c r="F92" s="38">
        <v>2005.12</v>
      </c>
      <c r="H92" s="12">
        <v>880</v>
      </c>
      <c r="I92" s="12">
        <v>880</v>
      </c>
      <c r="J92" s="31">
        <v>880</v>
      </c>
      <c r="K92" s="7" t="s">
        <v>126</v>
      </c>
      <c r="L92" s="30"/>
      <c r="M92" s="30"/>
      <c r="N92" s="30"/>
      <c r="O92" s="30"/>
      <c r="P92" s="30"/>
      <c r="Q92" s="19"/>
    </row>
    <row r="93" spans="1:17" s="12" customFormat="1" ht="18.75" customHeight="1">
      <c r="A93" s="30"/>
      <c r="B93" s="12">
        <v>3</v>
      </c>
      <c r="C93" s="19" t="s">
        <v>161</v>
      </c>
      <c r="D93" s="12" t="s">
        <v>167</v>
      </c>
      <c r="E93" s="12">
        <v>2004.9</v>
      </c>
      <c r="F93" s="12">
        <v>2006.11</v>
      </c>
      <c r="G93" s="12" t="s">
        <v>54</v>
      </c>
      <c r="H93" s="12">
        <v>334</v>
      </c>
      <c r="I93" s="12">
        <v>334</v>
      </c>
      <c r="J93" s="31">
        <v>334</v>
      </c>
      <c r="K93" s="12" t="s">
        <v>91</v>
      </c>
      <c r="L93" s="30"/>
      <c r="M93" s="30"/>
      <c r="N93" s="30"/>
      <c r="O93" s="30"/>
      <c r="P93" s="30"/>
      <c r="Q93" s="19"/>
    </row>
    <row r="94" spans="1:17" s="12" customFormat="1" ht="24.75" customHeight="1">
      <c r="A94" s="30"/>
      <c r="B94" s="12">
        <v>4</v>
      </c>
      <c r="C94" s="19" t="s">
        <v>161</v>
      </c>
      <c r="D94" s="12" t="s">
        <v>168</v>
      </c>
      <c r="E94" s="12">
        <v>2007.6</v>
      </c>
      <c r="F94" s="12">
        <v>2008.4</v>
      </c>
      <c r="G94" s="12" t="s">
        <v>73</v>
      </c>
      <c r="H94" s="12">
        <v>1570</v>
      </c>
      <c r="I94" s="12">
        <v>1270</v>
      </c>
      <c r="J94" s="31">
        <v>1270</v>
      </c>
      <c r="K94" s="7" t="s">
        <v>18</v>
      </c>
      <c r="L94" s="30"/>
      <c r="M94" s="30"/>
      <c r="N94" s="30"/>
      <c r="O94" s="30"/>
      <c r="P94" s="30"/>
      <c r="Q94" s="19"/>
    </row>
    <row r="95" spans="1:17" s="12" customFormat="1" ht="11.25">
      <c r="A95" s="30"/>
      <c r="B95" s="12">
        <v>5</v>
      </c>
      <c r="C95" s="19" t="s">
        <v>161</v>
      </c>
      <c r="D95" s="12" t="s">
        <v>169</v>
      </c>
      <c r="E95" s="38" t="s">
        <v>42</v>
      </c>
      <c r="F95" s="12">
        <v>2008.12</v>
      </c>
      <c r="G95" s="12" t="s">
        <v>37</v>
      </c>
      <c r="H95" s="12">
        <v>2320</v>
      </c>
      <c r="I95" s="12">
        <v>200</v>
      </c>
      <c r="J95" s="31">
        <v>172.31</v>
      </c>
      <c r="K95" s="12" t="s">
        <v>33</v>
      </c>
      <c r="L95" s="30"/>
      <c r="M95" s="30"/>
      <c r="N95" s="30"/>
      <c r="O95" s="30"/>
      <c r="P95" s="30"/>
      <c r="Q95" s="19"/>
    </row>
    <row r="96" spans="1:17" s="12" customFormat="1" ht="11.25">
      <c r="A96" s="30"/>
      <c r="B96" s="12">
        <v>6</v>
      </c>
      <c r="C96" s="19" t="s">
        <v>161</v>
      </c>
      <c r="D96" s="12" t="s">
        <v>170</v>
      </c>
      <c r="E96" s="38" t="s">
        <v>39</v>
      </c>
      <c r="F96" s="12" t="s">
        <v>84</v>
      </c>
      <c r="H96" s="12">
        <v>2400</v>
      </c>
      <c r="I96" s="12">
        <v>0</v>
      </c>
      <c r="J96" s="31">
        <v>0</v>
      </c>
      <c r="K96" s="12" t="s">
        <v>33</v>
      </c>
      <c r="L96" s="30"/>
      <c r="M96" s="30"/>
      <c r="N96" s="30"/>
      <c r="O96" s="30"/>
      <c r="P96" s="30"/>
      <c r="Q96" s="19"/>
    </row>
    <row r="97" spans="1:17" s="12" customFormat="1" ht="11.25">
      <c r="A97" s="30"/>
      <c r="C97" s="19" t="s">
        <v>51</v>
      </c>
      <c r="E97" s="38"/>
      <c r="F97" s="38"/>
      <c r="H97" s="12">
        <f>SUM(H91:H96)</f>
        <v>9204</v>
      </c>
      <c r="I97" s="12">
        <f>SUM(I91:I96)</f>
        <v>4384</v>
      </c>
      <c r="J97" s="31">
        <f>SUM(J91:J96)</f>
        <v>4356.31</v>
      </c>
      <c r="L97" s="30"/>
      <c r="M97" s="30"/>
      <c r="N97" s="30"/>
      <c r="O97" s="30"/>
      <c r="P97" s="30"/>
      <c r="Q97" s="19"/>
    </row>
    <row r="98" spans="1:17" s="12" customFormat="1" ht="18.75" customHeight="1">
      <c r="A98" s="30"/>
      <c r="B98" s="12">
        <v>1</v>
      </c>
      <c r="C98" s="19" t="s">
        <v>171</v>
      </c>
      <c r="D98" s="12" t="s">
        <v>172</v>
      </c>
      <c r="E98" s="37">
        <v>2004.9</v>
      </c>
      <c r="F98" s="37">
        <v>2006.1</v>
      </c>
      <c r="G98" s="12" t="s">
        <v>62</v>
      </c>
      <c r="H98" s="12">
        <v>500</v>
      </c>
      <c r="I98" s="37">
        <v>500</v>
      </c>
      <c r="J98" s="31">
        <v>186.69</v>
      </c>
      <c r="K98" s="7" t="s">
        <v>30</v>
      </c>
      <c r="L98" s="30"/>
      <c r="M98" s="30"/>
      <c r="N98" s="30"/>
      <c r="O98" s="30"/>
      <c r="P98" s="30"/>
      <c r="Q98" s="19"/>
    </row>
    <row r="99" spans="1:17" s="12" customFormat="1" ht="24" customHeight="1">
      <c r="A99" s="30"/>
      <c r="B99" s="12">
        <v>2</v>
      </c>
      <c r="C99" s="19" t="s">
        <v>171</v>
      </c>
      <c r="D99" s="12" t="s">
        <v>173</v>
      </c>
      <c r="E99" s="37">
        <v>2004.9</v>
      </c>
      <c r="F99" s="37">
        <v>2006.3</v>
      </c>
      <c r="G99" s="12" t="s">
        <v>54</v>
      </c>
      <c r="H99" s="12">
        <v>580</v>
      </c>
      <c r="I99" s="37">
        <v>580</v>
      </c>
      <c r="J99" s="31">
        <v>500.95</v>
      </c>
      <c r="K99" s="7" t="s">
        <v>30</v>
      </c>
      <c r="L99" s="30"/>
      <c r="M99" s="30"/>
      <c r="N99" s="30"/>
      <c r="O99" s="30"/>
      <c r="P99" s="30"/>
      <c r="Q99" s="19"/>
    </row>
    <row r="100" spans="1:17" s="12" customFormat="1" ht="26.25" customHeight="1">
      <c r="A100" s="30"/>
      <c r="B100" s="12">
        <v>3</v>
      </c>
      <c r="C100" s="19" t="s">
        <v>171</v>
      </c>
      <c r="D100" s="12" t="s">
        <v>174</v>
      </c>
      <c r="E100" s="38">
        <v>2006.11</v>
      </c>
      <c r="F100" s="38">
        <v>2007.8</v>
      </c>
      <c r="G100" s="12" t="s">
        <v>25</v>
      </c>
      <c r="H100" s="12">
        <v>575</v>
      </c>
      <c r="I100" s="12">
        <v>575</v>
      </c>
      <c r="J100" s="31">
        <v>89.84</v>
      </c>
      <c r="K100" s="12" t="s">
        <v>33</v>
      </c>
      <c r="L100" s="30"/>
      <c r="M100" s="30"/>
      <c r="N100" s="30"/>
      <c r="O100" s="30"/>
      <c r="P100" s="30"/>
      <c r="Q100" s="19"/>
    </row>
    <row r="101" spans="1:17" s="25" customFormat="1" ht="24" customHeight="1">
      <c r="A101" s="30"/>
      <c r="B101" s="12">
        <v>4</v>
      </c>
      <c r="C101" s="19" t="s">
        <v>171</v>
      </c>
      <c r="D101" s="12" t="s">
        <v>175</v>
      </c>
      <c r="E101" s="37">
        <v>2008.8</v>
      </c>
      <c r="F101" s="37" t="s">
        <v>84</v>
      </c>
      <c r="G101" s="12"/>
      <c r="H101" s="12">
        <v>1648</v>
      </c>
      <c r="I101" s="12">
        <v>0</v>
      </c>
      <c r="J101" s="31">
        <v>0</v>
      </c>
      <c r="K101" s="12" t="s">
        <v>176</v>
      </c>
      <c r="L101" s="30"/>
      <c r="M101" s="30"/>
      <c r="N101" s="30"/>
      <c r="O101" s="30"/>
      <c r="P101" s="30"/>
      <c r="Q101" s="26"/>
    </row>
    <row r="102" spans="1:17" s="12" customFormat="1" ht="11.25">
      <c r="A102" s="30"/>
      <c r="B102" s="12">
        <v>5</v>
      </c>
      <c r="C102" s="19" t="s">
        <v>171</v>
      </c>
      <c r="D102" s="12" t="s">
        <v>177</v>
      </c>
      <c r="E102" s="37">
        <v>2008.12</v>
      </c>
      <c r="F102" s="37" t="s">
        <v>58</v>
      </c>
      <c r="H102" s="12">
        <v>270</v>
      </c>
      <c r="I102" s="12">
        <v>0</v>
      </c>
      <c r="J102" s="31">
        <v>0</v>
      </c>
      <c r="K102" s="12" t="s">
        <v>85</v>
      </c>
      <c r="L102" s="30"/>
      <c r="M102" s="30"/>
      <c r="N102" s="30"/>
      <c r="O102" s="30"/>
      <c r="P102" s="30"/>
      <c r="Q102" s="19"/>
    </row>
    <row r="103" spans="1:17" s="12" customFormat="1" ht="11.25">
      <c r="A103" s="30"/>
      <c r="C103" s="19" t="s">
        <v>51</v>
      </c>
      <c r="E103" s="38"/>
      <c r="F103" s="38"/>
      <c r="H103" s="12">
        <f>SUM(H98:H102)</f>
        <v>3573</v>
      </c>
      <c r="I103" s="12">
        <f>SUM(I98:I102)</f>
        <v>1655</v>
      </c>
      <c r="J103" s="31">
        <f>SUM(J98:J102)</f>
        <v>777.48</v>
      </c>
      <c r="L103" s="30"/>
      <c r="M103" s="30"/>
      <c r="N103" s="30"/>
      <c r="O103" s="30"/>
      <c r="P103" s="30"/>
      <c r="Q103" s="19"/>
    </row>
    <row r="104" spans="1:17" s="12" customFormat="1" ht="22.5">
      <c r="A104" s="30"/>
      <c r="B104" s="12">
        <v>1</v>
      </c>
      <c r="C104" s="19" t="s">
        <v>178</v>
      </c>
      <c r="D104" s="12" t="s">
        <v>179</v>
      </c>
      <c r="E104" s="38" t="s">
        <v>42</v>
      </c>
      <c r="F104" s="37">
        <v>2008.7</v>
      </c>
      <c r="G104" s="12" t="s">
        <v>73</v>
      </c>
      <c r="H104" s="12">
        <v>510</v>
      </c>
      <c r="I104" s="12">
        <v>100</v>
      </c>
      <c r="J104" s="31">
        <v>49.83</v>
      </c>
      <c r="K104" s="12" t="s">
        <v>33</v>
      </c>
      <c r="L104" s="30"/>
      <c r="M104" s="30"/>
      <c r="N104" s="30"/>
      <c r="O104" s="30"/>
      <c r="P104" s="30"/>
      <c r="Q104" s="19"/>
    </row>
    <row r="105" spans="1:17" s="12" customFormat="1" ht="18.75" customHeight="1">
      <c r="A105" s="30"/>
      <c r="B105" s="12">
        <v>2</v>
      </c>
      <c r="C105" s="19" t="s">
        <v>178</v>
      </c>
      <c r="D105" s="12" t="s">
        <v>180</v>
      </c>
      <c r="E105" s="38" t="s">
        <v>32</v>
      </c>
      <c r="F105" s="38">
        <v>2007.8</v>
      </c>
      <c r="G105" s="12" t="s">
        <v>25</v>
      </c>
      <c r="H105" s="12">
        <v>607</v>
      </c>
      <c r="I105" s="12">
        <v>607</v>
      </c>
      <c r="J105" s="31">
        <v>544.41</v>
      </c>
      <c r="K105" s="7" t="s">
        <v>128</v>
      </c>
      <c r="L105" s="30"/>
      <c r="M105" s="30"/>
      <c r="N105" s="30"/>
      <c r="O105" s="30"/>
      <c r="P105" s="30"/>
      <c r="Q105" s="19"/>
    </row>
    <row r="106" spans="1:17" s="12" customFormat="1" ht="18.75" customHeight="1">
      <c r="A106" s="30"/>
      <c r="B106" s="12">
        <v>3</v>
      </c>
      <c r="C106" s="19" t="s">
        <v>178</v>
      </c>
      <c r="D106" s="12" t="s">
        <v>142</v>
      </c>
      <c r="E106" s="37">
        <v>2004.6</v>
      </c>
      <c r="F106" s="37">
        <v>2006.6</v>
      </c>
      <c r="G106" s="12" t="s">
        <v>54</v>
      </c>
      <c r="H106" s="12">
        <v>1200</v>
      </c>
      <c r="I106" s="12">
        <v>1200</v>
      </c>
      <c r="J106" s="31">
        <v>1200</v>
      </c>
      <c r="K106" s="7" t="s">
        <v>30</v>
      </c>
      <c r="L106" s="30"/>
      <c r="M106" s="30"/>
      <c r="N106" s="30"/>
      <c r="O106" s="30"/>
      <c r="P106" s="30"/>
      <c r="Q106" s="19"/>
    </row>
    <row r="107" spans="1:13" s="12" customFormat="1" ht="22.5">
      <c r="A107" s="30"/>
      <c r="B107" s="12">
        <v>4</v>
      </c>
      <c r="C107" s="12" t="s">
        <v>178</v>
      </c>
      <c r="D107" s="12" t="s">
        <v>181</v>
      </c>
      <c r="E107" s="12">
        <v>2008.9</v>
      </c>
      <c r="F107" s="12" t="s">
        <v>40</v>
      </c>
      <c r="H107" s="12">
        <v>1336</v>
      </c>
      <c r="I107" s="12">
        <v>0</v>
      </c>
      <c r="J107" s="31">
        <v>0</v>
      </c>
      <c r="K107" s="12" t="s">
        <v>33</v>
      </c>
      <c r="L107" s="30"/>
      <c r="M107" s="19"/>
    </row>
    <row r="108" spans="1:17" s="46" customFormat="1" ht="11.25">
      <c r="A108" s="36"/>
      <c r="C108" s="47" t="s">
        <v>51</v>
      </c>
      <c r="E108" s="48"/>
      <c r="F108" s="48"/>
      <c r="H108" s="46">
        <f>SUM(H104:H107)</f>
        <v>3653</v>
      </c>
      <c r="I108" s="46">
        <f>SUM(I104:I107)</f>
        <v>1907</v>
      </c>
      <c r="J108" s="50">
        <f>SUM(J104:J107)</f>
        <v>1794.24</v>
      </c>
      <c r="L108" s="30"/>
      <c r="M108" s="30"/>
      <c r="N108" s="30"/>
      <c r="O108" s="30"/>
      <c r="P108" s="30"/>
      <c r="Q108" s="47"/>
    </row>
    <row r="109" spans="1:17" s="12" customFormat="1" ht="18.75" customHeight="1">
      <c r="A109" s="30"/>
      <c r="B109" s="12">
        <v>1</v>
      </c>
      <c r="C109" s="19" t="s">
        <v>182</v>
      </c>
      <c r="D109" s="12" t="s">
        <v>183</v>
      </c>
      <c r="E109" s="38">
        <v>2004.9</v>
      </c>
      <c r="F109" s="38">
        <v>2005.12</v>
      </c>
      <c r="G109" s="12" t="s">
        <v>62</v>
      </c>
      <c r="H109" s="12">
        <v>597</v>
      </c>
      <c r="I109" s="12">
        <v>597</v>
      </c>
      <c r="J109" s="31">
        <v>473.94</v>
      </c>
      <c r="K109" s="7" t="s">
        <v>126</v>
      </c>
      <c r="L109" s="30"/>
      <c r="M109" s="30"/>
      <c r="N109" s="30"/>
      <c r="O109" s="30"/>
      <c r="P109" s="30"/>
      <c r="Q109" s="19"/>
    </row>
    <row r="110" spans="1:17" s="12" customFormat="1" ht="18.75" customHeight="1">
      <c r="A110" s="30"/>
      <c r="B110" s="12">
        <v>2</v>
      </c>
      <c r="C110" s="19" t="s">
        <v>182</v>
      </c>
      <c r="D110" s="12" t="s">
        <v>184</v>
      </c>
      <c r="E110" s="38" t="s">
        <v>185</v>
      </c>
      <c r="F110" s="38">
        <v>2007.11</v>
      </c>
      <c r="G110" s="12" t="s">
        <v>50</v>
      </c>
      <c r="H110" s="12">
        <v>1060</v>
      </c>
      <c r="I110" s="12">
        <v>1060</v>
      </c>
      <c r="J110" s="31">
        <v>905.06</v>
      </c>
      <c r="K110" s="7" t="s">
        <v>126</v>
      </c>
      <c r="L110" s="30"/>
      <c r="M110" s="30"/>
      <c r="N110" s="30"/>
      <c r="O110" s="30"/>
      <c r="P110" s="30"/>
      <c r="Q110" s="19"/>
    </row>
    <row r="111" spans="1:17" s="12" customFormat="1" ht="11.25">
      <c r="A111" s="30"/>
      <c r="B111" s="12">
        <v>3</v>
      </c>
      <c r="C111" s="19" t="s">
        <v>182</v>
      </c>
      <c r="D111" s="12" t="s">
        <v>142</v>
      </c>
      <c r="E111" s="12">
        <v>2007.12</v>
      </c>
      <c r="F111" s="12">
        <v>2009.2</v>
      </c>
      <c r="G111" s="12" t="s">
        <v>93</v>
      </c>
      <c r="H111" s="12">
        <v>2630</v>
      </c>
      <c r="I111" s="12">
        <v>200</v>
      </c>
      <c r="J111" s="31">
        <v>176.02</v>
      </c>
      <c r="K111" s="12" t="s">
        <v>33</v>
      </c>
      <c r="L111" s="30"/>
      <c r="M111" s="30"/>
      <c r="N111" s="30"/>
      <c r="O111" s="30"/>
      <c r="P111" s="30"/>
      <c r="Q111" s="19"/>
    </row>
    <row r="112" spans="1:17" s="12" customFormat="1" ht="24" customHeight="1">
      <c r="A112" s="30"/>
      <c r="B112" s="12">
        <v>4</v>
      </c>
      <c r="C112" s="19" t="s">
        <v>182</v>
      </c>
      <c r="D112" s="12" t="s">
        <v>186</v>
      </c>
      <c r="E112" s="12">
        <v>2008.8</v>
      </c>
      <c r="F112" s="12">
        <v>2008.12</v>
      </c>
      <c r="G112" s="12" t="s">
        <v>37</v>
      </c>
      <c r="H112" s="12">
        <v>1637</v>
      </c>
      <c r="I112" s="12">
        <v>518</v>
      </c>
      <c r="J112" s="31">
        <v>501.35</v>
      </c>
      <c r="K112" s="12" t="s">
        <v>33</v>
      </c>
      <c r="L112" s="30"/>
      <c r="M112" s="30"/>
      <c r="N112" s="30"/>
      <c r="O112" s="30"/>
      <c r="P112" s="30"/>
      <c r="Q112" s="19"/>
    </row>
    <row r="113" spans="1:17" s="12" customFormat="1" ht="24.75" customHeight="1">
      <c r="A113" s="30"/>
      <c r="B113" s="12">
        <v>5</v>
      </c>
      <c r="C113" s="19" t="s">
        <v>182</v>
      </c>
      <c r="D113" s="12" t="s">
        <v>187</v>
      </c>
      <c r="E113" s="12">
        <v>2008.12</v>
      </c>
      <c r="F113" s="12" t="s">
        <v>58</v>
      </c>
      <c r="H113" s="12">
        <v>270</v>
      </c>
      <c r="I113" s="12">
        <v>0</v>
      </c>
      <c r="J113" s="31">
        <v>0</v>
      </c>
      <c r="K113" s="12" t="s">
        <v>85</v>
      </c>
      <c r="L113" s="30"/>
      <c r="M113" s="30"/>
      <c r="N113" s="30"/>
      <c r="O113" s="30"/>
      <c r="P113" s="30"/>
      <c r="Q113" s="19"/>
    </row>
    <row r="114" spans="1:17" s="12" customFormat="1" ht="11.25">
      <c r="A114" s="30"/>
      <c r="C114" s="19" t="s">
        <v>51</v>
      </c>
      <c r="E114" s="38"/>
      <c r="F114" s="38"/>
      <c r="H114" s="12">
        <f>SUM(H109:H113)</f>
        <v>6194</v>
      </c>
      <c r="I114" s="12">
        <f>SUM(I109:I113)</f>
        <v>2375</v>
      </c>
      <c r="J114" s="31">
        <f>SUM(J109:J113)</f>
        <v>2056.37</v>
      </c>
      <c r="L114" s="30"/>
      <c r="M114" s="30"/>
      <c r="N114" s="30"/>
      <c r="O114" s="30"/>
      <c r="P114" s="30"/>
      <c r="Q114" s="19"/>
    </row>
    <row r="115" spans="1:17" s="12" customFormat="1" ht="18.75" customHeight="1">
      <c r="A115" s="30"/>
      <c r="B115" s="12">
        <v>1</v>
      </c>
      <c r="C115" s="19" t="s">
        <v>188</v>
      </c>
      <c r="D115" s="12" t="s">
        <v>189</v>
      </c>
      <c r="E115" s="38">
        <v>2005.9</v>
      </c>
      <c r="F115" s="38" t="s">
        <v>131</v>
      </c>
      <c r="G115" s="12" t="s">
        <v>25</v>
      </c>
      <c r="H115" s="12">
        <v>970</v>
      </c>
      <c r="I115" s="12">
        <v>970</v>
      </c>
      <c r="J115" s="31">
        <v>833.82</v>
      </c>
      <c r="K115" s="7" t="s">
        <v>126</v>
      </c>
      <c r="L115" s="30"/>
      <c r="M115" s="30"/>
      <c r="N115" s="30"/>
      <c r="O115" s="30"/>
      <c r="P115" s="30"/>
      <c r="Q115" s="19"/>
    </row>
    <row r="116" spans="1:17" s="12" customFormat="1" ht="11.25">
      <c r="A116" s="30"/>
      <c r="B116" s="12">
        <v>2</v>
      </c>
      <c r="C116" s="19" t="s">
        <v>188</v>
      </c>
      <c r="D116" s="12" t="s">
        <v>190</v>
      </c>
      <c r="E116" s="38">
        <v>2007.6</v>
      </c>
      <c r="F116" s="38" t="s">
        <v>98</v>
      </c>
      <c r="G116" s="12" t="s">
        <v>106</v>
      </c>
      <c r="H116" s="12">
        <v>1714</v>
      </c>
      <c r="I116" s="12">
        <v>1414</v>
      </c>
      <c r="J116" s="31">
        <v>1263.34</v>
      </c>
      <c r="K116" s="7" t="s">
        <v>102</v>
      </c>
      <c r="L116" s="30"/>
      <c r="M116" s="30"/>
      <c r="N116" s="30"/>
      <c r="O116" s="30"/>
      <c r="P116" s="30"/>
      <c r="Q116" s="19"/>
    </row>
    <row r="117" spans="1:17" s="7" customFormat="1" ht="11.25">
      <c r="A117" s="36"/>
      <c r="C117" s="8" t="s">
        <v>51</v>
      </c>
      <c r="E117" s="28"/>
      <c r="F117" s="28"/>
      <c r="H117" s="7">
        <f>SUM(H115:H116)</f>
        <v>2684</v>
      </c>
      <c r="I117" s="7">
        <f>SUM(I115:I116)</f>
        <v>2384</v>
      </c>
      <c r="J117" s="29">
        <f>SUM(J115:J116)</f>
        <v>2097.16</v>
      </c>
      <c r="L117" s="30"/>
      <c r="M117" s="30"/>
      <c r="N117" s="30"/>
      <c r="O117" s="30"/>
      <c r="P117" s="30"/>
      <c r="Q117" s="8"/>
    </row>
    <row r="118" spans="1:17" s="25" customFormat="1" ht="26.25" customHeight="1">
      <c r="A118" s="30"/>
      <c r="B118" s="12">
        <v>1</v>
      </c>
      <c r="C118" s="19" t="s">
        <v>191</v>
      </c>
      <c r="D118" s="12" t="s">
        <v>192</v>
      </c>
      <c r="E118" s="38">
        <v>2006.4</v>
      </c>
      <c r="F118" s="38">
        <v>2007.3</v>
      </c>
      <c r="G118" s="12"/>
      <c r="H118" s="12">
        <v>25919</v>
      </c>
      <c r="I118" s="12">
        <v>16185</v>
      </c>
      <c r="J118" s="31">
        <v>1871</v>
      </c>
      <c r="K118" s="12" t="s">
        <v>246</v>
      </c>
      <c r="L118" s="30"/>
      <c r="M118" s="30"/>
      <c r="N118" s="30"/>
      <c r="O118" s="30"/>
      <c r="P118" s="30"/>
      <c r="Q118" s="26"/>
    </row>
    <row r="119" spans="1:17" s="12" customFormat="1" ht="18" customHeight="1">
      <c r="A119" s="30"/>
      <c r="B119" s="12">
        <v>2</v>
      </c>
      <c r="C119" s="19" t="s">
        <v>191</v>
      </c>
      <c r="D119" s="19" t="s">
        <v>193</v>
      </c>
      <c r="E119" s="38">
        <v>2006.4</v>
      </c>
      <c r="F119" s="38">
        <v>2007.2</v>
      </c>
      <c r="H119" s="12">
        <v>3000</v>
      </c>
      <c r="I119" s="12">
        <v>3000</v>
      </c>
      <c r="J119" s="31">
        <v>3000</v>
      </c>
      <c r="K119" s="7" t="s">
        <v>126</v>
      </c>
      <c r="L119" s="30"/>
      <c r="M119" s="30"/>
      <c r="N119" s="30"/>
      <c r="O119" s="30"/>
      <c r="P119" s="30"/>
      <c r="Q119" s="19"/>
    </row>
    <row r="120" spans="1:17" s="12" customFormat="1" ht="18.75" customHeight="1">
      <c r="A120" s="30"/>
      <c r="B120" s="12">
        <v>3</v>
      </c>
      <c r="C120" s="19" t="s">
        <v>191</v>
      </c>
      <c r="D120" s="12" t="s">
        <v>194</v>
      </c>
      <c r="E120" s="38">
        <v>2006.6</v>
      </c>
      <c r="F120" s="38">
        <v>2007.2</v>
      </c>
      <c r="G120" s="12" t="s">
        <v>50</v>
      </c>
      <c r="H120" s="12">
        <v>1345</v>
      </c>
      <c r="I120" s="12">
        <v>1345</v>
      </c>
      <c r="J120" s="31">
        <v>1203</v>
      </c>
      <c r="K120" s="7" t="s">
        <v>126</v>
      </c>
      <c r="L120" s="30"/>
      <c r="M120" s="30"/>
      <c r="N120" s="30"/>
      <c r="O120" s="30"/>
      <c r="P120" s="30"/>
      <c r="Q120" s="19"/>
    </row>
    <row r="121" spans="1:17" s="12" customFormat="1" ht="11.25">
      <c r="A121" s="30"/>
      <c r="B121" s="12">
        <v>4</v>
      </c>
      <c r="C121" s="19" t="s">
        <v>191</v>
      </c>
      <c r="D121" s="12" t="s">
        <v>195</v>
      </c>
      <c r="E121" s="12">
        <v>2008.11</v>
      </c>
      <c r="F121" s="64" t="s">
        <v>58</v>
      </c>
      <c r="H121" s="12">
        <v>2900</v>
      </c>
      <c r="I121" s="12">
        <v>0</v>
      </c>
      <c r="J121" s="31">
        <v>0</v>
      </c>
      <c r="K121" s="12" t="s">
        <v>33</v>
      </c>
      <c r="L121" s="30"/>
      <c r="M121" s="30"/>
      <c r="N121" s="30"/>
      <c r="O121" s="30"/>
      <c r="P121" s="30"/>
      <c r="Q121" s="19"/>
    </row>
    <row r="122" spans="1:17" s="7" customFormat="1" ht="11.25">
      <c r="A122" s="36"/>
      <c r="C122" s="8" t="s">
        <v>51</v>
      </c>
      <c r="E122" s="28"/>
      <c r="F122" s="28"/>
      <c r="H122" s="7">
        <f>SUM(H118:H121)</f>
        <v>33164</v>
      </c>
      <c r="I122" s="7">
        <f>SUM(I118:I121)</f>
        <v>20530</v>
      </c>
      <c r="J122" s="29">
        <f>SUM(J118:J121)</f>
        <v>6074</v>
      </c>
      <c r="L122" s="30"/>
      <c r="M122" s="30"/>
      <c r="N122" s="30"/>
      <c r="O122" s="30"/>
      <c r="P122" s="30"/>
      <c r="Q122" s="8"/>
    </row>
    <row r="123" spans="1:17" s="25" customFormat="1" ht="18.75" customHeight="1">
      <c r="A123" s="30"/>
      <c r="B123" s="12">
        <v>1</v>
      </c>
      <c r="C123" s="19" t="s">
        <v>196</v>
      </c>
      <c r="D123" s="12" t="s">
        <v>197</v>
      </c>
      <c r="E123" s="38">
        <v>2005.8</v>
      </c>
      <c r="F123" s="38" t="s">
        <v>36</v>
      </c>
      <c r="G123" s="12"/>
      <c r="H123" s="12">
        <v>10261.2</v>
      </c>
      <c r="I123" s="12">
        <v>10261</v>
      </c>
      <c r="J123" s="31">
        <v>451.9</v>
      </c>
      <c r="K123" s="12" t="s">
        <v>245</v>
      </c>
      <c r="L123" s="30"/>
      <c r="M123" s="30"/>
      <c r="N123" s="30"/>
      <c r="O123" s="30"/>
      <c r="P123" s="30"/>
      <c r="Q123" s="26"/>
    </row>
    <row r="124" spans="1:17" s="7" customFormat="1" ht="11.25">
      <c r="A124" s="36"/>
      <c r="C124" s="8" t="s">
        <v>51</v>
      </c>
      <c r="E124" s="28"/>
      <c r="F124" s="28"/>
      <c r="H124" s="7">
        <f>SUM(H123)</f>
        <v>10261.2</v>
      </c>
      <c r="I124" s="7">
        <f>SUM(I123)</f>
        <v>10261</v>
      </c>
      <c r="J124" s="29">
        <f>SUM(J123)</f>
        <v>451.9</v>
      </c>
      <c r="L124" s="30"/>
      <c r="M124" s="30"/>
      <c r="N124" s="30"/>
      <c r="O124" s="30"/>
      <c r="P124" s="30"/>
      <c r="Q124" s="8"/>
    </row>
    <row r="125" spans="1:17" s="12" customFormat="1" ht="27" customHeight="1">
      <c r="A125" s="30"/>
      <c r="B125" s="12">
        <v>1</v>
      </c>
      <c r="C125" s="19" t="s">
        <v>198</v>
      </c>
      <c r="D125" s="12" t="s">
        <v>199</v>
      </c>
      <c r="E125" s="38" t="s">
        <v>36</v>
      </c>
      <c r="F125" s="38" t="s">
        <v>98</v>
      </c>
      <c r="G125" s="12" t="s">
        <v>25</v>
      </c>
      <c r="H125" s="12">
        <v>500</v>
      </c>
      <c r="I125" s="12">
        <v>500</v>
      </c>
      <c r="J125" s="31">
        <v>267.5</v>
      </c>
      <c r="K125" s="7" t="s">
        <v>18</v>
      </c>
      <c r="L125" s="30"/>
      <c r="M125" s="30"/>
      <c r="N125" s="30"/>
      <c r="O125" s="30"/>
      <c r="P125" s="30"/>
      <c r="Q125" s="19"/>
    </row>
    <row r="126" spans="1:17" s="12" customFormat="1" ht="11.25">
      <c r="A126" s="30"/>
      <c r="C126" s="19" t="s">
        <v>51</v>
      </c>
      <c r="E126" s="38"/>
      <c r="F126" s="38"/>
      <c r="H126" s="12">
        <f>SUM(H125)</f>
        <v>500</v>
      </c>
      <c r="I126" s="12">
        <f>SUM(I125)</f>
        <v>500</v>
      </c>
      <c r="J126" s="31">
        <f>SUM(J125)</f>
        <v>267.5</v>
      </c>
      <c r="L126" s="30"/>
      <c r="M126" s="30"/>
      <c r="N126" s="30"/>
      <c r="O126" s="30"/>
      <c r="P126" s="30"/>
      <c r="Q126" s="19"/>
    </row>
    <row r="127" spans="1:17" s="12" customFormat="1" ht="18.75" customHeight="1">
      <c r="A127" s="30"/>
      <c r="B127" s="12">
        <v>1</v>
      </c>
      <c r="C127" s="19" t="s">
        <v>200</v>
      </c>
      <c r="D127" s="12" t="s">
        <v>201</v>
      </c>
      <c r="E127" s="12">
        <v>2005.9</v>
      </c>
      <c r="F127" s="12" t="s">
        <v>185</v>
      </c>
      <c r="G127" s="12" t="s">
        <v>54</v>
      </c>
      <c r="H127" s="12">
        <v>2450</v>
      </c>
      <c r="I127" s="12">
        <v>2450</v>
      </c>
      <c r="J127" s="31">
        <v>2450</v>
      </c>
      <c r="K127" s="7" t="s">
        <v>102</v>
      </c>
      <c r="L127" s="30"/>
      <c r="M127" s="30"/>
      <c r="N127" s="30"/>
      <c r="O127" s="30"/>
      <c r="P127" s="30"/>
      <c r="Q127" s="19"/>
    </row>
    <row r="128" spans="1:17" s="12" customFormat="1" ht="26.25" customHeight="1">
      <c r="A128" s="30"/>
      <c r="B128" s="12">
        <v>2</v>
      </c>
      <c r="C128" s="19" t="s">
        <v>200</v>
      </c>
      <c r="D128" s="12" t="s">
        <v>202</v>
      </c>
      <c r="E128" s="38" t="s">
        <v>42</v>
      </c>
      <c r="F128" s="12">
        <v>2008.8</v>
      </c>
      <c r="G128" s="12" t="s">
        <v>73</v>
      </c>
      <c r="H128" s="12">
        <v>2230</v>
      </c>
      <c r="I128" s="12">
        <v>1500</v>
      </c>
      <c r="J128" s="31">
        <v>1680.9</v>
      </c>
      <c r="K128" s="7" t="s">
        <v>102</v>
      </c>
      <c r="L128" s="30"/>
      <c r="M128" s="30"/>
      <c r="N128" s="30"/>
      <c r="O128" s="30"/>
      <c r="P128" s="30"/>
      <c r="Q128" s="19"/>
    </row>
    <row r="129" spans="1:17" s="25" customFormat="1" ht="29.25" customHeight="1">
      <c r="A129" s="30"/>
      <c r="B129" s="12">
        <v>3</v>
      </c>
      <c r="C129" s="19" t="s">
        <v>200</v>
      </c>
      <c r="D129" s="12" t="s">
        <v>203</v>
      </c>
      <c r="E129" s="38" t="s">
        <v>204</v>
      </c>
      <c r="F129" s="38" t="s">
        <v>147</v>
      </c>
      <c r="G129" s="12" t="s">
        <v>16</v>
      </c>
      <c r="H129" s="12">
        <v>900</v>
      </c>
      <c r="I129" s="12">
        <v>900</v>
      </c>
      <c r="J129" s="31">
        <v>535</v>
      </c>
      <c r="K129" s="12" t="s">
        <v>247</v>
      </c>
      <c r="L129" s="30"/>
      <c r="M129" s="30"/>
      <c r="N129" s="30"/>
      <c r="O129" s="30"/>
      <c r="P129" s="30"/>
      <c r="Q129" s="26"/>
    </row>
    <row r="130" spans="1:17" s="7" customFormat="1" ht="12" customHeight="1">
      <c r="A130" s="36"/>
      <c r="C130" s="8" t="s">
        <v>51</v>
      </c>
      <c r="E130" s="28"/>
      <c r="F130" s="28"/>
      <c r="H130" s="7">
        <f>SUM(H127:H129)</f>
        <v>5580</v>
      </c>
      <c r="I130" s="7">
        <f>SUM(I127:I129)</f>
        <v>4850</v>
      </c>
      <c r="J130" s="29">
        <f>SUM(J127:J129)</f>
        <v>4665.9</v>
      </c>
      <c r="L130" s="30"/>
      <c r="M130" s="30"/>
      <c r="N130" s="30"/>
      <c r="O130" s="30"/>
      <c r="P130" s="30"/>
      <c r="Q130" s="8"/>
    </row>
    <row r="131" spans="1:17" s="12" customFormat="1" ht="27" customHeight="1">
      <c r="A131" s="30"/>
      <c r="B131" s="12">
        <v>1</v>
      </c>
      <c r="C131" s="19" t="s">
        <v>205</v>
      </c>
      <c r="D131" s="12" t="s">
        <v>206</v>
      </c>
      <c r="E131" s="38">
        <v>2004.9</v>
      </c>
      <c r="F131" s="38">
        <v>2005.9</v>
      </c>
      <c r="G131" s="12" t="s">
        <v>62</v>
      </c>
      <c r="H131" s="12">
        <v>480</v>
      </c>
      <c r="I131" s="12">
        <v>480</v>
      </c>
      <c r="J131" s="31">
        <v>445.2</v>
      </c>
      <c r="K131" s="7" t="s">
        <v>14</v>
      </c>
      <c r="L131" s="30"/>
      <c r="M131" s="30"/>
      <c r="N131" s="30"/>
      <c r="O131" s="30"/>
      <c r="P131" s="30"/>
      <c r="Q131" s="19"/>
    </row>
    <row r="132" spans="1:17" s="12" customFormat="1" ht="35.25" customHeight="1">
      <c r="A132" s="30"/>
      <c r="B132" s="12">
        <v>2</v>
      </c>
      <c r="C132" s="19" t="s">
        <v>205</v>
      </c>
      <c r="D132" s="12" t="s">
        <v>207</v>
      </c>
      <c r="E132" s="38">
        <v>2006.12</v>
      </c>
      <c r="F132" s="38">
        <v>2007.8</v>
      </c>
      <c r="G132" s="12" t="s">
        <v>25</v>
      </c>
      <c r="H132" s="12">
        <v>460</v>
      </c>
      <c r="I132" s="12">
        <v>460</v>
      </c>
      <c r="J132" s="31">
        <v>405.88</v>
      </c>
      <c r="K132" s="7" t="s">
        <v>18</v>
      </c>
      <c r="L132" s="30"/>
      <c r="M132" s="30"/>
      <c r="N132" s="30"/>
      <c r="O132" s="30"/>
      <c r="P132" s="30"/>
      <c r="Q132" s="19"/>
    </row>
    <row r="133" spans="1:17" s="12" customFormat="1" ht="26.25" customHeight="1">
      <c r="A133" s="30"/>
      <c r="B133" s="12">
        <v>3</v>
      </c>
      <c r="C133" s="19" t="s">
        <v>205</v>
      </c>
      <c r="D133" s="12" t="s">
        <v>208</v>
      </c>
      <c r="E133" s="38" t="s">
        <v>42</v>
      </c>
      <c r="F133" s="12">
        <v>2008.9</v>
      </c>
      <c r="G133" s="12" t="s">
        <v>73</v>
      </c>
      <c r="H133" s="12">
        <v>450</v>
      </c>
      <c r="I133" s="12">
        <v>375</v>
      </c>
      <c r="J133" s="31">
        <v>122.38</v>
      </c>
      <c r="K133" s="7" t="s">
        <v>56</v>
      </c>
      <c r="L133" s="30"/>
      <c r="M133" s="30"/>
      <c r="N133" s="30"/>
      <c r="O133" s="30"/>
      <c r="P133" s="30"/>
      <c r="Q133" s="19"/>
    </row>
    <row r="134" spans="1:17" s="12" customFormat="1" ht="25.5" customHeight="1">
      <c r="A134" s="30"/>
      <c r="B134" s="12">
        <v>4</v>
      </c>
      <c r="C134" s="61" t="s">
        <v>205</v>
      </c>
      <c r="D134" s="45" t="s">
        <v>209</v>
      </c>
      <c r="E134" s="45">
        <v>2008.11</v>
      </c>
      <c r="F134" s="45" t="s">
        <v>40</v>
      </c>
      <c r="G134" s="45"/>
      <c r="H134" s="45">
        <v>1800</v>
      </c>
      <c r="I134" s="45">
        <v>0</v>
      </c>
      <c r="J134" s="62">
        <v>0</v>
      </c>
      <c r="K134" s="45" t="s">
        <v>33</v>
      </c>
      <c r="L134" s="30"/>
      <c r="M134" s="30"/>
      <c r="N134" s="30"/>
      <c r="O134" s="30"/>
      <c r="P134" s="30"/>
      <c r="Q134" s="19"/>
    </row>
    <row r="135" spans="1:11" ht="24.75" customHeight="1">
      <c r="A135" s="30"/>
      <c r="B135" s="12">
        <v>5</v>
      </c>
      <c r="C135" s="12" t="s">
        <v>205</v>
      </c>
      <c r="D135" s="12" t="s">
        <v>210</v>
      </c>
      <c r="E135" s="12">
        <v>2008.12</v>
      </c>
      <c r="F135" s="12" t="s">
        <v>40</v>
      </c>
      <c r="G135" s="12"/>
      <c r="H135" s="12">
        <v>1605</v>
      </c>
      <c r="I135" s="12">
        <v>0</v>
      </c>
      <c r="J135" s="31">
        <v>0</v>
      </c>
      <c r="K135" s="12" t="s">
        <v>33</v>
      </c>
    </row>
    <row r="136" spans="1:17" s="7" customFormat="1" ht="11.25">
      <c r="A136" s="36"/>
      <c r="C136" s="47" t="s">
        <v>51</v>
      </c>
      <c r="D136" s="46"/>
      <c r="E136" s="48"/>
      <c r="F136" s="48"/>
      <c r="G136" s="46"/>
      <c r="H136" s="46">
        <f>SUM(H131:H135)</f>
        <v>4795</v>
      </c>
      <c r="I136" s="46">
        <f>SUM(I131:I135)</f>
        <v>1315</v>
      </c>
      <c r="J136" s="50">
        <f>SUM(J131:J135)</f>
        <v>973.4599999999999</v>
      </c>
      <c r="K136" s="46"/>
      <c r="L136" s="30"/>
      <c r="M136" s="30"/>
      <c r="N136" s="30"/>
      <c r="O136" s="30"/>
      <c r="P136" s="30"/>
      <c r="Q136" s="8"/>
    </row>
    <row r="137" spans="1:17" s="7" customFormat="1" ht="26.25" customHeight="1">
      <c r="A137" s="36"/>
      <c r="B137" s="7">
        <v>1</v>
      </c>
      <c r="C137" s="8" t="s">
        <v>211</v>
      </c>
      <c r="D137" s="7" t="s">
        <v>212</v>
      </c>
      <c r="E137" s="38" t="s">
        <v>213</v>
      </c>
      <c r="F137" s="28" t="s">
        <v>214</v>
      </c>
      <c r="G137" s="7" t="s">
        <v>16</v>
      </c>
      <c r="H137" s="7">
        <v>570</v>
      </c>
      <c r="I137" s="7">
        <v>570</v>
      </c>
      <c r="J137" s="29">
        <v>957.65</v>
      </c>
      <c r="K137" s="7" t="s">
        <v>69</v>
      </c>
      <c r="L137" s="30"/>
      <c r="M137" s="30"/>
      <c r="N137" s="30"/>
      <c r="O137" s="30"/>
      <c r="P137" s="30"/>
      <c r="Q137" s="8"/>
    </row>
    <row r="138" spans="1:17" s="12" customFormat="1" ht="18.75" customHeight="1">
      <c r="A138" s="30"/>
      <c r="B138" s="12">
        <v>2</v>
      </c>
      <c r="C138" s="19" t="s">
        <v>211</v>
      </c>
      <c r="D138" s="12" t="s">
        <v>13</v>
      </c>
      <c r="E138" s="38">
        <v>2004.12</v>
      </c>
      <c r="F138" s="38" t="s">
        <v>68</v>
      </c>
      <c r="G138" s="12">
        <v>2005</v>
      </c>
      <c r="H138" s="12">
        <v>190</v>
      </c>
      <c r="I138" s="12">
        <v>190</v>
      </c>
      <c r="J138" s="31">
        <v>203</v>
      </c>
      <c r="K138" s="7" t="s">
        <v>69</v>
      </c>
      <c r="L138" s="30"/>
      <c r="M138" s="30"/>
      <c r="N138" s="30"/>
      <c r="O138" s="30"/>
      <c r="P138" s="30"/>
      <c r="Q138" s="19"/>
    </row>
    <row r="139" spans="1:17" s="12" customFormat="1" ht="11.25">
      <c r="A139" s="30"/>
      <c r="B139" s="12">
        <v>3</v>
      </c>
      <c r="C139" s="19" t="s">
        <v>211</v>
      </c>
      <c r="D139" s="12" t="s">
        <v>142</v>
      </c>
      <c r="E139" s="38" t="s">
        <v>42</v>
      </c>
      <c r="F139" s="37">
        <v>2009.4</v>
      </c>
      <c r="G139" s="12" t="s">
        <v>93</v>
      </c>
      <c r="H139" s="12">
        <v>2895</v>
      </c>
      <c r="I139" s="12">
        <v>200</v>
      </c>
      <c r="J139" s="31">
        <v>101.8</v>
      </c>
      <c r="K139" s="12" t="s">
        <v>33</v>
      </c>
      <c r="L139" s="30"/>
      <c r="M139" s="30"/>
      <c r="N139" s="30"/>
      <c r="O139" s="30"/>
      <c r="P139" s="30"/>
      <c r="Q139" s="19"/>
    </row>
    <row r="140" spans="1:17" s="12" customFormat="1" ht="11.25">
      <c r="A140" s="30"/>
      <c r="C140" s="19" t="s">
        <v>51</v>
      </c>
      <c r="E140" s="38"/>
      <c r="F140" s="38"/>
      <c r="H140" s="12">
        <f>SUM(H137:H139)</f>
        <v>3655</v>
      </c>
      <c r="I140" s="12">
        <f>SUM(I137:I139)</f>
        <v>960</v>
      </c>
      <c r="J140" s="31">
        <f>SUM(J137:J139)</f>
        <v>1262.45</v>
      </c>
      <c r="L140" s="30"/>
      <c r="M140" s="30"/>
      <c r="N140" s="30"/>
      <c r="O140" s="30"/>
      <c r="P140" s="30"/>
      <c r="Q140" s="19"/>
    </row>
    <row r="141" spans="1:17" s="12" customFormat="1" ht="11.25">
      <c r="A141" s="30"/>
      <c r="B141" s="12">
        <v>1</v>
      </c>
      <c r="C141" s="19" t="s">
        <v>215</v>
      </c>
      <c r="D141" s="12" t="s">
        <v>142</v>
      </c>
      <c r="E141" s="38">
        <v>2005.9</v>
      </c>
      <c r="F141" s="38">
        <v>2007.3</v>
      </c>
      <c r="G141" s="12" t="s">
        <v>25</v>
      </c>
      <c r="H141" s="12">
        <v>1100</v>
      </c>
      <c r="I141" s="12">
        <v>1100</v>
      </c>
      <c r="J141" s="31">
        <v>1100</v>
      </c>
      <c r="K141" s="12" t="s">
        <v>216</v>
      </c>
      <c r="L141" s="30"/>
      <c r="M141" s="30"/>
      <c r="N141" s="30"/>
      <c r="O141" s="30"/>
      <c r="P141" s="30"/>
      <c r="Q141" s="19"/>
    </row>
    <row r="142" spans="1:17" s="12" customFormat="1" ht="26.25" customHeight="1">
      <c r="A142" s="30"/>
      <c r="B142" s="12">
        <v>2</v>
      </c>
      <c r="C142" s="19" t="s">
        <v>215</v>
      </c>
      <c r="D142" s="12" t="s">
        <v>217</v>
      </c>
      <c r="E142" s="38" t="s">
        <v>87</v>
      </c>
      <c r="F142" s="38" t="s">
        <v>42</v>
      </c>
      <c r="G142" s="12" t="s">
        <v>25</v>
      </c>
      <c r="H142" s="12">
        <v>327</v>
      </c>
      <c r="I142" s="12">
        <v>327</v>
      </c>
      <c r="J142" s="31">
        <v>321.63</v>
      </c>
      <c r="K142" s="7" t="s">
        <v>128</v>
      </c>
      <c r="L142" s="30"/>
      <c r="M142" s="30"/>
      <c r="N142" s="30"/>
      <c r="O142" s="30"/>
      <c r="P142" s="30"/>
      <c r="Q142" s="19"/>
    </row>
    <row r="143" spans="1:17" s="12" customFormat="1" ht="26.25" customHeight="1">
      <c r="A143" s="30"/>
      <c r="B143" s="12">
        <v>3</v>
      </c>
      <c r="C143" s="19" t="s">
        <v>215</v>
      </c>
      <c r="D143" s="12" t="s">
        <v>218</v>
      </c>
      <c r="E143" s="38" t="s">
        <v>219</v>
      </c>
      <c r="F143" s="38" t="s">
        <v>98</v>
      </c>
      <c r="G143" s="12" t="s">
        <v>106</v>
      </c>
      <c r="H143" s="12">
        <v>1707</v>
      </c>
      <c r="I143" s="12">
        <v>1100</v>
      </c>
      <c r="J143" s="31">
        <v>1059.59</v>
      </c>
      <c r="K143" s="12" t="s">
        <v>135</v>
      </c>
      <c r="L143" s="30"/>
      <c r="M143" s="30"/>
      <c r="N143" s="30"/>
      <c r="O143" s="30"/>
      <c r="P143" s="30"/>
      <c r="Q143" s="19"/>
    </row>
    <row r="144" spans="1:17" s="7" customFormat="1" ht="11.25">
      <c r="A144" s="36"/>
      <c r="C144" s="8" t="s">
        <v>51</v>
      </c>
      <c r="E144" s="28"/>
      <c r="F144" s="28"/>
      <c r="H144" s="7">
        <f>SUM(H141:H143)</f>
        <v>3134</v>
      </c>
      <c r="I144" s="7">
        <f>SUM(I141:I143)</f>
        <v>2527</v>
      </c>
      <c r="J144" s="29">
        <f>SUM(J141:J143)</f>
        <v>2481.2200000000003</v>
      </c>
      <c r="L144" s="30"/>
      <c r="M144" s="30"/>
      <c r="N144" s="30"/>
      <c r="O144" s="30"/>
      <c r="P144" s="30"/>
      <c r="Q144" s="8"/>
    </row>
    <row r="145" spans="1:17" s="12" customFormat="1" ht="26.25" customHeight="1">
      <c r="A145" s="30"/>
      <c r="B145" s="12">
        <v>1</v>
      </c>
      <c r="C145" s="19" t="s">
        <v>220</v>
      </c>
      <c r="D145" s="12" t="s">
        <v>221</v>
      </c>
      <c r="E145" s="38">
        <v>2006.12</v>
      </c>
      <c r="F145" s="38" t="s">
        <v>222</v>
      </c>
      <c r="G145" s="12" t="s">
        <v>223</v>
      </c>
      <c r="H145" s="12">
        <v>1688</v>
      </c>
      <c r="I145" s="12">
        <v>800</v>
      </c>
      <c r="J145" s="31">
        <v>58.5</v>
      </c>
      <c r="K145" s="12" t="s">
        <v>85</v>
      </c>
      <c r="L145" s="30"/>
      <c r="M145" s="30"/>
      <c r="N145" s="30"/>
      <c r="O145" s="30"/>
      <c r="P145" s="30"/>
      <c r="Q145" s="19"/>
    </row>
    <row r="146" spans="1:17" s="12" customFormat="1" ht="11.25">
      <c r="A146" s="30"/>
      <c r="C146" s="19" t="s">
        <v>51</v>
      </c>
      <c r="E146" s="38"/>
      <c r="F146" s="38"/>
      <c r="H146" s="12">
        <f>SUM(H145)</f>
        <v>1688</v>
      </c>
      <c r="I146" s="12">
        <f>SUM(I145)</f>
        <v>800</v>
      </c>
      <c r="J146" s="31">
        <f>SUM(J145)</f>
        <v>58.5</v>
      </c>
      <c r="L146" s="30"/>
      <c r="M146" s="30"/>
      <c r="N146" s="30"/>
      <c r="O146" s="30"/>
      <c r="P146" s="30"/>
      <c r="Q146" s="19"/>
    </row>
    <row r="147" spans="1:17" s="12" customFormat="1" ht="24" customHeight="1">
      <c r="A147" s="30"/>
      <c r="B147" s="12">
        <v>1</v>
      </c>
      <c r="C147" s="19" t="s">
        <v>224</v>
      </c>
      <c r="D147" s="12" t="s">
        <v>225</v>
      </c>
      <c r="E147" s="37">
        <v>2005.9</v>
      </c>
      <c r="F147" s="37">
        <v>2006.8</v>
      </c>
      <c r="G147" s="12" t="s">
        <v>54</v>
      </c>
      <c r="H147" s="12">
        <v>991</v>
      </c>
      <c r="I147" s="12">
        <v>991</v>
      </c>
      <c r="J147" s="31">
        <v>883.64</v>
      </c>
      <c r="K147" s="7" t="s">
        <v>128</v>
      </c>
      <c r="L147" s="30"/>
      <c r="M147" s="30"/>
      <c r="N147" s="30"/>
      <c r="O147" s="30"/>
      <c r="P147" s="30"/>
      <c r="Q147" s="19"/>
    </row>
    <row r="148" spans="1:17" s="12" customFormat="1" ht="24" customHeight="1">
      <c r="A148" s="30"/>
      <c r="B148" s="12">
        <v>2</v>
      </c>
      <c r="C148" s="19" t="s">
        <v>224</v>
      </c>
      <c r="D148" s="12" t="s">
        <v>226</v>
      </c>
      <c r="E148" s="37">
        <v>2006.12</v>
      </c>
      <c r="F148" s="37">
        <v>2008.11</v>
      </c>
      <c r="G148" s="12" t="s">
        <v>37</v>
      </c>
      <c r="H148" s="12">
        <v>2620</v>
      </c>
      <c r="I148" s="12">
        <v>1000</v>
      </c>
      <c r="J148" s="31">
        <v>240.39</v>
      </c>
      <c r="K148" s="12" t="s">
        <v>135</v>
      </c>
      <c r="L148" s="30"/>
      <c r="M148" s="30"/>
      <c r="N148" s="30"/>
      <c r="O148" s="30"/>
      <c r="P148" s="30"/>
      <c r="Q148" s="19"/>
    </row>
    <row r="149" spans="1:17" s="12" customFormat="1" ht="11.25">
      <c r="A149" s="30"/>
      <c r="C149" s="19" t="s">
        <v>51</v>
      </c>
      <c r="E149" s="38"/>
      <c r="F149" s="38"/>
      <c r="H149" s="12">
        <f>SUM(H147:H148)</f>
        <v>3611</v>
      </c>
      <c r="I149" s="12">
        <f>SUM(I147:I148)</f>
        <v>1991</v>
      </c>
      <c r="J149" s="31">
        <f>SUM(J147:J148)</f>
        <v>1124.03</v>
      </c>
      <c r="L149" s="30"/>
      <c r="M149" s="30"/>
      <c r="N149" s="30"/>
      <c r="O149" s="30"/>
      <c r="P149" s="30"/>
      <c r="Q149" s="19"/>
    </row>
    <row r="150" spans="1:17" s="12" customFormat="1" ht="18.75" customHeight="1">
      <c r="A150" s="30"/>
      <c r="B150" s="12">
        <v>1</v>
      </c>
      <c r="C150" s="19" t="s">
        <v>227</v>
      </c>
      <c r="D150" s="12" t="s">
        <v>228</v>
      </c>
      <c r="E150" s="38">
        <v>2004.8</v>
      </c>
      <c r="F150" s="38">
        <v>2006.7</v>
      </c>
      <c r="H150" s="12">
        <v>1040</v>
      </c>
      <c r="I150" s="12">
        <v>1040</v>
      </c>
      <c r="J150" s="31">
        <v>1039.3</v>
      </c>
      <c r="K150" s="7" t="s">
        <v>69</v>
      </c>
      <c r="L150" s="30"/>
      <c r="M150" s="30"/>
      <c r="N150" s="30"/>
      <c r="O150" s="30"/>
      <c r="P150" s="30"/>
      <c r="Q150" s="19"/>
    </row>
    <row r="151" spans="1:17" s="12" customFormat="1" ht="11.25">
      <c r="A151" s="30"/>
      <c r="B151" s="12">
        <v>2</v>
      </c>
      <c r="C151" s="19" t="s">
        <v>227</v>
      </c>
      <c r="D151" s="12" t="s">
        <v>229</v>
      </c>
      <c r="E151" s="38" t="s">
        <v>36</v>
      </c>
      <c r="F151" s="38">
        <v>2007.11</v>
      </c>
      <c r="G151" s="12" t="s">
        <v>25</v>
      </c>
      <c r="H151" s="12">
        <v>2020</v>
      </c>
      <c r="I151" s="12">
        <v>1000</v>
      </c>
      <c r="J151" s="31">
        <v>790</v>
      </c>
      <c r="K151" s="12" t="s">
        <v>33</v>
      </c>
      <c r="L151" s="30"/>
      <c r="M151" s="30"/>
      <c r="N151" s="30"/>
      <c r="O151" s="30"/>
      <c r="P151" s="30"/>
      <c r="Q151" s="19"/>
    </row>
    <row r="152" spans="1:17" s="12" customFormat="1" ht="9.75" customHeight="1">
      <c r="A152" s="30"/>
      <c r="C152" s="19" t="s">
        <v>51</v>
      </c>
      <c r="E152" s="38"/>
      <c r="F152" s="38"/>
      <c r="H152" s="12">
        <f>SUM(H150:H151)</f>
        <v>3060</v>
      </c>
      <c r="I152" s="12">
        <f>SUM(I150:I151)</f>
        <v>2040</v>
      </c>
      <c r="J152" s="31">
        <f>SUM(J150:J151)</f>
        <v>1829.3</v>
      </c>
      <c r="L152" s="30"/>
      <c r="M152" s="30"/>
      <c r="N152" s="30"/>
      <c r="O152" s="30"/>
      <c r="P152" s="30"/>
      <c r="Q152" s="19"/>
    </row>
    <row r="153" spans="1:17" s="12" customFormat="1" ht="18.75" customHeight="1">
      <c r="A153" s="30"/>
      <c r="B153" s="12">
        <v>1</v>
      </c>
      <c r="C153" s="19" t="s">
        <v>230</v>
      </c>
      <c r="D153" s="12" t="s">
        <v>231</v>
      </c>
      <c r="E153" s="38" t="s">
        <v>232</v>
      </c>
      <c r="F153" s="38" t="s">
        <v>68</v>
      </c>
      <c r="G153" s="12">
        <v>2005</v>
      </c>
      <c r="H153" s="12">
        <v>130</v>
      </c>
      <c r="I153" s="12">
        <v>130</v>
      </c>
      <c r="J153" s="31">
        <v>130.66</v>
      </c>
      <c r="K153" s="7" t="s">
        <v>69</v>
      </c>
      <c r="L153" s="30"/>
      <c r="M153" s="30"/>
      <c r="N153" s="30"/>
      <c r="O153" s="30"/>
      <c r="P153" s="30"/>
      <c r="Q153" s="19"/>
    </row>
    <row r="154" spans="1:17" s="12" customFormat="1" ht="18.75" customHeight="1">
      <c r="A154" s="30"/>
      <c r="B154" s="12">
        <v>2</v>
      </c>
      <c r="C154" s="19" t="s">
        <v>230</v>
      </c>
      <c r="D154" s="12" t="s">
        <v>233</v>
      </c>
      <c r="E154" s="38">
        <v>2004.6</v>
      </c>
      <c r="F154" s="38">
        <v>2005.11</v>
      </c>
      <c r="G154" s="12" t="s">
        <v>62</v>
      </c>
      <c r="H154" s="12">
        <v>900</v>
      </c>
      <c r="I154" s="12">
        <v>900</v>
      </c>
      <c r="J154" s="31">
        <v>900</v>
      </c>
      <c r="K154" s="7" t="s">
        <v>69</v>
      </c>
      <c r="L154" s="30"/>
      <c r="M154" s="30"/>
      <c r="N154" s="30"/>
      <c r="O154" s="30"/>
      <c r="P154" s="30"/>
      <c r="Q154" s="19"/>
    </row>
    <row r="155" spans="1:17" s="12" customFormat="1" ht="24.75" customHeight="1">
      <c r="A155" s="30"/>
      <c r="B155" s="12">
        <v>3</v>
      </c>
      <c r="C155" s="19" t="s">
        <v>230</v>
      </c>
      <c r="D155" s="12" t="s">
        <v>234</v>
      </c>
      <c r="E155" s="12">
        <v>2007.7</v>
      </c>
      <c r="F155" s="12">
        <v>2008.12</v>
      </c>
      <c r="G155" s="12" t="s">
        <v>235</v>
      </c>
      <c r="H155" s="12">
        <v>1806</v>
      </c>
      <c r="I155" s="12">
        <v>1100</v>
      </c>
      <c r="J155" s="31">
        <v>461.8</v>
      </c>
      <c r="K155" s="12" t="s">
        <v>33</v>
      </c>
      <c r="L155" s="30"/>
      <c r="M155" s="30"/>
      <c r="N155" s="30"/>
      <c r="O155" s="30"/>
      <c r="P155" s="30"/>
      <c r="Q155" s="19"/>
    </row>
    <row r="156" spans="1:17" s="12" customFormat="1" ht="11.25">
      <c r="A156" s="30"/>
      <c r="C156" s="19" t="s">
        <v>51</v>
      </c>
      <c r="E156" s="38"/>
      <c r="F156" s="38"/>
      <c r="H156" s="12">
        <f>SUM(H153:H155)</f>
        <v>2836</v>
      </c>
      <c r="I156" s="12">
        <f>SUM(I153:I155)</f>
        <v>2130</v>
      </c>
      <c r="J156" s="31">
        <f>SUM(J153:J155)</f>
        <v>1492.46</v>
      </c>
      <c r="L156" s="30"/>
      <c r="M156" s="30"/>
      <c r="N156" s="30"/>
      <c r="O156" s="30"/>
      <c r="P156" s="30"/>
      <c r="Q156" s="19"/>
    </row>
    <row r="157" spans="1:17" s="12" customFormat="1" ht="25.5" customHeight="1">
      <c r="A157" s="30"/>
      <c r="B157" s="12">
        <v>1</v>
      </c>
      <c r="C157" s="19" t="s">
        <v>236</v>
      </c>
      <c r="D157" s="12" t="s">
        <v>237</v>
      </c>
      <c r="E157" s="38" t="s">
        <v>42</v>
      </c>
      <c r="F157" s="12">
        <v>2008.9</v>
      </c>
      <c r="G157" s="12" t="s">
        <v>235</v>
      </c>
      <c r="H157" s="12">
        <v>2143</v>
      </c>
      <c r="I157" s="12">
        <v>1400</v>
      </c>
      <c r="J157" s="31">
        <v>1403.72</v>
      </c>
      <c r="K157" s="12" t="s">
        <v>82</v>
      </c>
      <c r="L157" s="30"/>
      <c r="M157" s="30"/>
      <c r="N157" s="30"/>
      <c r="O157" s="30"/>
      <c r="P157" s="30"/>
      <c r="Q157" s="19"/>
    </row>
    <row r="158" spans="1:17" s="12" customFormat="1" ht="11.25">
      <c r="A158" s="30"/>
      <c r="C158" s="19" t="s">
        <v>51</v>
      </c>
      <c r="E158" s="38"/>
      <c r="F158" s="38"/>
      <c r="H158" s="12">
        <f>SUM(H157)</f>
        <v>2143</v>
      </c>
      <c r="I158" s="12">
        <f>SUM(I157)</f>
        <v>1400</v>
      </c>
      <c r="J158" s="31">
        <f>SUM(J157)</f>
        <v>1403.72</v>
      </c>
      <c r="L158" s="30"/>
      <c r="M158" s="30"/>
      <c r="N158" s="30"/>
      <c r="O158" s="30"/>
      <c r="P158" s="30"/>
      <c r="Q158" s="19"/>
    </row>
    <row r="159" spans="1:17" s="12" customFormat="1" ht="31.5" customHeight="1">
      <c r="A159" s="30"/>
      <c r="B159" s="12">
        <v>1</v>
      </c>
      <c r="C159" s="19" t="s">
        <v>238</v>
      </c>
      <c r="D159" s="12" t="s">
        <v>239</v>
      </c>
      <c r="E159" s="12">
        <v>2008.1</v>
      </c>
      <c r="F159" s="12">
        <v>2008.9</v>
      </c>
      <c r="H159" s="12">
        <v>1446</v>
      </c>
      <c r="I159" s="12">
        <v>1446</v>
      </c>
      <c r="J159" s="31">
        <v>33.55</v>
      </c>
      <c r="K159" s="7" t="s">
        <v>56</v>
      </c>
      <c r="L159" s="30"/>
      <c r="M159" s="30"/>
      <c r="N159" s="30"/>
      <c r="O159" s="30"/>
      <c r="P159" s="30"/>
      <c r="Q159" s="19"/>
    </row>
    <row r="160" spans="1:17" s="12" customFormat="1" ht="11.25">
      <c r="A160" s="30"/>
      <c r="C160" s="19" t="s">
        <v>51</v>
      </c>
      <c r="E160" s="38"/>
      <c r="F160" s="38"/>
      <c r="H160" s="12">
        <f>SUM(H159)</f>
        <v>1446</v>
      </c>
      <c r="I160" s="12">
        <f>SUM(I159)</f>
        <v>1446</v>
      </c>
      <c r="J160" s="31">
        <f>SUM(J159)</f>
        <v>33.55</v>
      </c>
      <c r="L160" s="30"/>
      <c r="M160" s="30"/>
      <c r="N160" s="30"/>
      <c r="O160" s="30"/>
      <c r="P160" s="30"/>
      <c r="Q160" s="19"/>
    </row>
    <row r="161" spans="1:17" s="12" customFormat="1" ht="33" customHeight="1">
      <c r="A161" s="30"/>
      <c r="B161" s="12">
        <v>1</v>
      </c>
      <c r="C161" s="19" t="s">
        <v>240</v>
      </c>
      <c r="D161" s="12" t="s">
        <v>241</v>
      </c>
      <c r="E161" s="12">
        <v>2007.7</v>
      </c>
      <c r="F161" s="12">
        <v>2008.9</v>
      </c>
      <c r="G161" s="12" t="s">
        <v>235</v>
      </c>
      <c r="H161" s="12">
        <v>2136</v>
      </c>
      <c r="I161" s="12">
        <v>1536</v>
      </c>
      <c r="J161" s="31">
        <v>1536</v>
      </c>
      <c r="K161" s="12" t="s">
        <v>82</v>
      </c>
      <c r="L161" s="30"/>
      <c r="M161" s="30"/>
      <c r="N161" s="30"/>
      <c r="O161" s="30"/>
      <c r="P161" s="30"/>
      <c r="Q161" s="19"/>
    </row>
    <row r="162" spans="1:17" s="12" customFormat="1" ht="11.25">
      <c r="A162" s="30"/>
      <c r="C162" s="19" t="s">
        <v>51</v>
      </c>
      <c r="E162" s="38"/>
      <c r="F162" s="38"/>
      <c r="H162" s="12">
        <f>SUM(H161)</f>
        <v>2136</v>
      </c>
      <c r="I162" s="12">
        <f>SUM(I161)</f>
        <v>1536</v>
      </c>
      <c r="J162" s="31">
        <f>SUM(J161)</f>
        <v>1536</v>
      </c>
      <c r="L162" s="30"/>
      <c r="M162" s="30"/>
      <c r="N162" s="30"/>
      <c r="O162" s="30"/>
      <c r="P162" s="30"/>
      <c r="Q162" s="19"/>
    </row>
    <row r="163" spans="1:17" s="12" customFormat="1" ht="22.5">
      <c r="A163" s="30"/>
      <c r="B163" s="12">
        <v>1</v>
      </c>
      <c r="C163" s="19" t="s">
        <v>242</v>
      </c>
      <c r="D163" s="12" t="s">
        <v>243</v>
      </c>
      <c r="E163" s="12">
        <v>2008.8</v>
      </c>
      <c r="F163" s="12">
        <v>2008.12</v>
      </c>
      <c r="G163" s="12" t="s">
        <v>73</v>
      </c>
      <c r="H163" s="12">
        <v>1700</v>
      </c>
      <c r="I163" s="12">
        <v>1500</v>
      </c>
      <c r="J163" s="31">
        <v>1500</v>
      </c>
      <c r="K163" s="12" t="s">
        <v>82</v>
      </c>
      <c r="L163" s="30"/>
      <c r="M163" s="30"/>
      <c r="N163" s="30"/>
      <c r="O163" s="30"/>
      <c r="P163" s="30"/>
      <c r="Q163" s="19"/>
    </row>
    <row r="164" spans="1:17" s="7" customFormat="1" ht="11.25">
      <c r="A164" s="36"/>
      <c r="C164" s="8" t="s">
        <v>51</v>
      </c>
      <c r="E164" s="28"/>
      <c r="F164" s="28"/>
      <c r="H164" s="7">
        <f>SUM(H163)</f>
        <v>1700</v>
      </c>
      <c r="I164" s="7">
        <f>SUM(I163)</f>
        <v>1500</v>
      </c>
      <c r="J164" s="29">
        <f>SUM(J163)</f>
        <v>1500</v>
      </c>
      <c r="L164" s="30"/>
      <c r="M164" s="30"/>
      <c r="N164" s="30"/>
      <c r="O164" s="30"/>
      <c r="P164" s="30"/>
      <c r="Q164" s="8"/>
    </row>
    <row r="165" spans="2:10" ht="11.25">
      <c r="B165" s="1"/>
      <c r="J165" s="40"/>
    </row>
    <row r="166" spans="2:10" ht="11.25">
      <c r="B166" s="1"/>
      <c r="J166" s="40"/>
    </row>
    <row r="167" spans="2:10" ht="11.25">
      <c r="B167" s="1"/>
      <c r="J167" s="40"/>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row r="314" ht="10.5">
      <c r="B314" s="1"/>
    </row>
    <row r="315" ht="10.5">
      <c r="B315" s="1"/>
    </row>
    <row r="316" ht="10.5">
      <c r="B316" s="1"/>
    </row>
    <row r="317" ht="10.5">
      <c r="B317" s="1"/>
    </row>
    <row r="318" ht="10.5">
      <c r="B318" s="1"/>
    </row>
    <row r="319" ht="10.5">
      <c r="B319" s="1"/>
    </row>
    <row r="320" ht="10.5">
      <c r="B320" s="1"/>
    </row>
    <row r="321" ht="10.5">
      <c r="B321" s="1"/>
    </row>
    <row r="322" ht="10.5">
      <c r="B322" s="1"/>
    </row>
    <row r="323" ht="10.5">
      <c r="B323" s="1"/>
    </row>
    <row r="324" ht="10.5">
      <c r="B324" s="1"/>
    </row>
    <row r="325" ht="10.5">
      <c r="B325" s="1"/>
    </row>
    <row r="326" ht="10.5">
      <c r="B326" s="1"/>
    </row>
    <row r="327" ht="10.5">
      <c r="B327" s="1"/>
    </row>
    <row r="328" ht="10.5">
      <c r="B328" s="1"/>
    </row>
    <row r="329" ht="10.5">
      <c r="B329" s="1"/>
    </row>
    <row r="330" ht="10.5">
      <c r="B330" s="1"/>
    </row>
    <row r="331" ht="10.5">
      <c r="B331" s="1"/>
    </row>
    <row r="332" ht="10.5">
      <c r="B332" s="1"/>
    </row>
    <row r="333" ht="10.5">
      <c r="B333" s="1"/>
    </row>
    <row r="334" ht="10.5">
      <c r="B334" s="1"/>
    </row>
    <row r="335" ht="10.5">
      <c r="B335" s="1"/>
    </row>
    <row r="336" ht="10.5">
      <c r="B336" s="1"/>
    </row>
    <row r="337" ht="10.5">
      <c r="B337" s="1"/>
    </row>
    <row r="338" ht="10.5">
      <c r="B338" s="1"/>
    </row>
    <row r="339" ht="10.5">
      <c r="B339" s="1"/>
    </row>
    <row r="340" ht="10.5">
      <c r="B340" s="1"/>
    </row>
    <row r="341" ht="10.5">
      <c r="B341" s="1"/>
    </row>
    <row r="342" ht="10.5">
      <c r="B342" s="1"/>
    </row>
    <row r="343" ht="10.5">
      <c r="B343" s="1"/>
    </row>
    <row r="344" ht="10.5">
      <c r="B344" s="1"/>
    </row>
    <row r="345" ht="10.5">
      <c r="B345" s="1"/>
    </row>
    <row r="346" ht="10.5">
      <c r="B346" s="1"/>
    </row>
    <row r="347" ht="10.5">
      <c r="B347" s="1"/>
    </row>
    <row r="348" ht="10.5">
      <c r="B348" s="1"/>
    </row>
    <row r="349" ht="10.5">
      <c r="B349" s="1"/>
    </row>
    <row r="350" ht="10.5">
      <c r="B350" s="1"/>
    </row>
    <row r="351" ht="10.5">
      <c r="B351" s="1"/>
    </row>
    <row r="352" ht="10.5">
      <c r="B352" s="1"/>
    </row>
    <row r="353" ht="10.5">
      <c r="B353" s="1"/>
    </row>
    <row r="354" ht="10.5">
      <c r="B354" s="1"/>
    </row>
    <row r="355" ht="10.5">
      <c r="B355" s="1"/>
    </row>
    <row r="356" ht="10.5">
      <c r="B356" s="1"/>
    </row>
    <row r="357" ht="10.5">
      <c r="B357" s="1"/>
    </row>
    <row r="358" ht="10.5">
      <c r="B358" s="1"/>
    </row>
    <row r="359" ht="10.5">
      <c r="B359" s="1"/>
    </row>
    <row r="360" ht="10.5">
      <c r="B360" s="1"/>
    </row>
    <row r="361" ht="10.5">
      <c r="B361" s="1"/>
    </row>
    <row r="362" ht="10.5">
      <c r="B362" s="1"/>
    </row>
    <row r="363" ht="10.5">
      <c r="B363" s="1"/>
    </row>
    <row r="364" ht="10.5">
      <c r="B364" s="1"/>
    </row>
    <row r="365" ht="10.5">
      <c r="B365" s="1"/>
    </row>
    <row r="366" ht="10.5">
      <c r="B366" s="1"/>
    </row>
    <row r="367" ht="10.5">
      <c r="B367" s="1"/>
    </row>
    <row r="368" ht="10.5">
      <c r="B368" s="1"/>
    </row>
    <row r="369" ht="10.5">
      <c r="B369" s="1"/>
    </row>
    <row r="370" ht="10.5">
      <c r="B370" s="1"/>
    </row>
    <row r="371" ht="10.5">
      <c r="B371" s="1"/>
    </row>
    <row r="372" ht="10.5">
      <c r="B372" s="1"/>
    </row>
    <row r="373" ht="10.5">
      <c r="B373" s="1"/>
    </row>
    <row r="374" ht="10.5">
      <c r="B374" s="1"/>
    </row>
    <row r="375" ht="10.5">
      <c r="B375" s="1"/>
    </row>
    <row r="376" ht="10.5">
      <c r="B376" s="1"/>
    </row>
    <row r="377" ht="10.5">
      <c r="B377" s="1"/>
    </row>
    <row r="378" ht="10.5">
      <c r="B378" s="1"/>
    </row>
    <row r="379" ht="10.5">
      <c r="B379" s="1"/>
    </row>
    <row r="380" ht="10.5">
      <c r="B380" s="1"/>
    </row>
    <row r="381" ht="10.5">
      <c r="B381" s="1"/>
    </row>
    <row r="382" ht="10.5">
      <c r="B382" s="1"/>
    </row>
    <row r="383" ht="10.5">
      <c r="B383" s="1"/>
    </row>
    <row r="384" ht="10.5">
      <c r="B384" s="1"/>
    </row>
    <row r="385" ht="10.5">
      <c r="B385" s="1"/>
    </row>
    <row r="386" ht="10.5">
      <c r="B386" s="1"/>
    </row>
    <row r="387" ht="10.5">
      <c r="B387" s="1"/>
    </row>
    <row r="388" ht="10.5">
      <c r="B388" s="1"/>
    </row>
    <row r="389" ht="10.5">
      <c r="B389" s="1"/>
    </row>
    <row r="390" ht="10.5">
      <c r="B390" s="1"/>
    </row>
    <row r="391" ht="10.5">
      <c r="B391" s="1"/>
    </row>
    <row r="392" ht="10.5">
      <c r="B392" s="1"/>
    </row>
    <row r="393" ht="10.5">
      <c r="B393" s="1"/>
    </row>
    <row r="394" ht="10.5">
      <c r="B394" s="1"/>
    </row>
    <row r="395" ht="10.5">
      <c r="B395" s="1"/>
    </row>
    <row r="396" ht="10.5">
      <c r="B396" s="1"/>
    </row>
    <row r="397" ht="10.5">
      <c r="B397" s="1"/>
    </row>
    <row r="398" ht="10.5">
      <c r="B398" s="1"/>
    </row>
    <row r="399" ht="10.5">
      <c r="B399" s="1"/>
    </row>
    <row r="400" ht="10.5">
      <c r="B400" s="1"/>
    </row>
    <row r="401" ht="10.5">
      <c r="B401" s="1"/>
    </row>
    <row r="402" ht="10.5">
      <c r="B402" s="1"/>
    </row>
    <row r="403" ht="10.5">
      <c r="B403" s="1"/>
    </row>
    <row r="404" ht="10.5">
      <c r="B404" s="1"/>
    </row>
    <row r="405" ht="10.5">
      <c r="B405" s="1"/>
    </row>
    <row r="406" ht="10.5">
      <c r="B406" s="1"/>
    </row>
    <row r="407" ht="10.5">
      <c r="B407" s="1"/>
    </row>
    <row r="408" ht="10.5">
      <c r="B408" s="1"/>
    </row>
    <row r="409" ht="10.5">
      <c r="B409" s="1"/>
    </row>
    <row r="410" ht="10.5">
      <c r="B410" s="1"/>
    </row>
    <row r="411" ht="10.5">
      <c r="B411" s="1"/>
    </row>
    <row r="412" ht="10.5">
      <c r="B412" s="1"/>
    </row>
    <row r="413" ht="10.5">
      <c r="B413" s="1"/>
    </row>
    <row r="414" ht="10.5">
      <c r="B414" s="1"/>
    </row>
    <row r="415" ht="10.5">
      <c r="B415" s="1"/>
    </row>
    <row r="416" ht="10.5">
      <c r="B416" s="1"/>
    </row>
    <row r="417" ht="10.5">
      <c r="B417" s="1"/>
    </row>
    <row r="418" ht="10.5">
      <c r="B418" s="1"/>
    </row>
    <row r="419" ht="10.5">
      <c r="B419" s="1"/>
    </row>
    <row r="420" ht="10.5">
      <c r="B420" s="1"/>
    </row>
    <row r="421" ht="10.5">
      <c r="B421" s="1"/>
    </row>
    <row r="422" ht="10.5">
      <c r="B422" s="1"/>
    </row>
    <row r="423" ht="10.5">
      <c r="B423" s="1"/>
    </row>
    <row r="424" ht="10.5">
      <c r="B424" s="1"/>
    </row>
    <row r="425" ht="10.5">
      <c r="B425" s="1"/>
    </row>
    <row r="426" ht="10.5">
      <c r="B426" s="1"/>
    </row>
    <row r="427" ht="10.5">
      <c r="B427" s="1"/>
    </row>
    <row r="428" ht="10.5">
      <c r="B428" s="1"/>
    </row>
    <row r="429" ht="10.5">
      <c r="B429" s="1"/>
    </row>
    <row r="430" ht="10.5">
      <c r="B430" s="1"/>
    </row>
    <row r="431" ht="10.5">
      <c r="B431" s="1"/>
    </row>
    <row r="432" ht="10.5">
      <c r="B432" s="1"/>
    </row>
    <row r="433" ht="10.5">
      <c r="B433" s="1"/>
    </row>
    <row r="434" ht="10.5">
      <c r="B434" s="1"/>
    </row>
    <row r="435" ht="10.5">
      <c r="B435" s="1"/>
    </row>
    <row r="436" ht="10.5">
      <c r="B436" s="1"/>
    </row>
    <row r="437" ht="10.5">
      <c r="B437" s="1"/>
    </row>
    <row r="438" ht="10.5">
      <c r="B438" s="1"/>
    </row>
    <row r="439" ht="10.5">
      <c r="B439" s="1"/>
    </row>
    <row r="440" ht="10.5">
      <c r="B440" s="1"/>
    </row>
    <row r="441" ht="10.5">
      <c r="B441" s="1"/>
    </row>
    <row r="442" ht="10.5">
      <c r="B442" s="1"/>
    </row>
    <row r="443" ht="10.5">
      <c r="B443" s="1"/>
    </row>
    <row r="444" ht="10.5">
      <c r="B444" s="1"/>
    </row>
    <row r="445" ht="10.5">
      <c r="B445" s="1"/>
    </row>
    <row r="446" ht="10.5">
      <c r="B446" s="1"/>
    </row>
    <row r="447" ht="10.5">
      <c r="B447" s="1"/>
    </row>
    <row r="448" ht="10.5">
      <c r="B448" s="1"/>
    </row>
    <row r="449" ht="10.5">
      <c r="B449" s="1"/>
    </row>
    <row r="450" ht="10.5">
      <c r="B450" s="1"/>
    </row>
    <row r="451" ht="10.5">
      <c r="B451" s="1"/>
    </row>
    <row r="452" ht="10.5">
      <c r="B452" s="1"/>
    </row>
    <row r="453" ht="10.5">
      <c r="B453" s="1"/>
    </row>
    <row r="454" ht="10.5">
      <c r="B454" s="1"/>
    </row>
    <row r="455" ht="10.5">
      <c r="B455" s="1"/>
    </row>
    <row r="456" ht="10.5">
      <c r="B456" s="1"/>
    </row>
    <row r="457" ht="10.5">
      <c r="B457" s="1"/>
    </row>
    <row r="458" ht="10.5">
      <c r="B458" s="1"/>
    </row>
    <row r="459" ht="10.5">
      <c r="B459" s="1"/>
    </row>
    <row r="460" ht="10.5">
      <c r="B460" s="1"/>
    </row>
    <row r="461" ht="10.5">
      <c r="B461" s="1"/>
    </row>
    <row r="462" ht="10.5">
      <c r="B462" s="1"/>
    </row>
    <row r="463" ht="10.5">
      <c r="B463" s="1"/>
    </row>
    <row r="464" ht="10.5">
      <c r="B464" s="1"/>
    </row>
    <row r="465" ht="10.5">
      <c r="B465" s="1"/>
    </row>
    <row r="466" ht="10.5">
      <c r="B466" s="1"/>
    </row>
    <row r="467" ht="10.5">
      <c r="B467" s="1"/>
    </row>
    <row r="468" ht="10.5">
      <c r="B468" s="1"/>
    </row>
    <row r="469" ht="10.5">
      <c r="B469" s="1"/>
    </row>
    <row r="470" ht="10.5">
      <c r="B470" s="1"/>
    </row>
    <row r="471" ht="10.5">
      <c r="B471" s="1"/>
    </row>
    <row r="472" ht="10.5">
      <c r="B472" s="1"/>
    </row>
  </sheetData>
  <mergeCells count="1">
    <mergeCell ref="D1:J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Q315"/>
  <sheetViews>
    <sheetView workbookViewId="0" topLeftCell="A1">
      <selection activeCell="G26" sqref="G26"/>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7" customHeight="1">
      <c r="A5" s="30"/>
      <c r="B5" s="12">
        <v>1</v>
      </c>
      <c r="C5" s="19" t="s">
        <v>113</v>
      </c>
      <c r="D5" s="12" t="s">
        <v>114</v>
      </c>
      <c r="E5" s="38" t="s">
        <v>87</v>
      </c>
      <c r="F5" s="38">
        <v>2007.9</v>
      </c>
      <c r="G5" s="12" t="s">
        <v>25</v>
      </c>
      <c r="H5" s="12">
        <v>1800</v>
      </c>
      <c r="I5" s="12">
        <v>1800</v>
      </c>
      <c r="J5" s="31">
        <v>1772.164572</v>
      </c>
      <c r="K5" s="12" t="s">
        <v>115</v>
      </c>
      <c r="L5" s="30"/>
      <c r="M5" s="30"/>
      <c r="N5" s="30"/>
      <c r="O5" s="30"/>
      <c r="P5" s="30"/>
      <c r="Q5" s="19"/>
    </row>
    <row r="6" spans="1:17" s="12" customFormat="1" ht="26.25" customHeight="1">
      <c r="A6" s="30"/>
      <c r="B6" s="12">
        <v>2</v>
      </c>
      <c r="C6" s="19" t="s">
        <v>113</v>
      </c>
      <c r="D6" s="12" t="s">
        <v>116</v>
      </c>
      <c r="E6" s="37">
        <v>2007.11</v>
      </c>
      <c r="F6" s="37">
        <v>2008.11</v>
      </c>
      <c r="G6" s="12" t="s">
        <v>73</v>
      </c>
      <c r="H6" s="12">
        <v>1340</v>
      </c>
      <c r="I6" s="12">
        <v>1340</v>
      </c>
      <c r="J6" s="31">
        <v>19</v>
      </c>
      <c r="K6" s="12" t="s">
        <v>33</v>
      </c>
      <c r="L6" s="30"/>
      <c r="M6" s="30"/>
      <c r="N6" s="30"/>
      <c r="O6" s="30"/>
      <c r="P6" s="30"/>
      <c r="Q6" s="19"/>
    </row>
    <row r="7" spans="1:17" s="12" customFormat="1" ht="25.5" customHeight="1">
      <c r="A7" s="30"/>
      <c r="B7" s="12">
        <v>3</v>
      </c>
      <c r="C7" s="19" t="s">
        <v>113</v>
      </c>
      <c r="D7" s="12" t="s">
        <v>117</v>
      </c>
      <c r="E7" s="37">
        <v>2008.12</v>
      </c>
      <c r="F7" s="37" t="s">
        <v>40</v>
      </c>
      <c r="H7" s="12">
        <v>880</v>
      </c>
      <c r="I7" s="12">
        <v>0</v>
      </c>
      <c r="J7" s="31">
        <v>0</v>
      </c>
      <c r="K7" s="12" t="s">
        <v>85</v>
      </c>
      <c r="L7" s="30"/>
      <c r="M7" s="30"/>
      <c r="N7" s="30"/>
      <c r="O7" s="30"/>
      <c r="P7" s="30"/>
      <c r="Q7" s="19"/>
    </row>
    <row r="8" spans="1:17" s="12" customFormat="1" ht="25.5" customHeight="1">
      <c r="A8" s="30"/>
      <c r="B8" s="12">
        <v>4</v>
      </c>
      <c r="C8" s="19" t="s">
        <v>113</v>
      </c>
      <c r="D8" s="12" t="s">
        <v>118</v>
      </c>
      <c r="E8" s="37">
        <v>2003</v>
      </c>
      <c r="F8" s="37">
        <v>2006.7</v>
      </c>
      <c r="G8" s="12" t="s">
        <v>54</v>
      </c>
      <c r="H8" s="12">
        <v>5000</v>
      </c>
      <c r="I8" s="12">
        <v>3660</v>
      </c>
      <c r="J8" s="31">
        <v>3090.56</v>
      </c>
      <c r="K8" s="12" t="s">
        <v>33</v>
      </c>
      <c r="L8" s="30"/>
      <c r="M8" s="30"/>
      <c r="N8" s="30"/>
      <c r="O8" s="30"/>
      <c r="P8" s="30"/>
      <c r="Q8" s="19"/>
    </row>
    <row r="9" spans="1:16" s="24" customFormat="1" ht="18" customHeight="1">
      <c r="A9" s="3"/>
      <c r="B9" s="12">
        <v>5</v>
      </c>
      <c r="C9" s="19" t="s">
        <v>113</v>
      </c>
      <c r="D9" s="12" t="s">
        <v>119</v>
      </c>
      <c r="E9" s="38" t="s">
        <v>42</v>
      </c>
      <c r="F9" s="37">
        <v>2008.11</v>
      </c>
      <c r="G9" s="12" t="s">
        <v>37</v>
      </c>
      <c r="H9" s="12">
        <v>800</v>
      </c>
      <c r="I9" s="12">
        <v>800</v>
      </c>
      <c r="J9" s="31">
        <v>1.4084</v>
      </c>
      <c r="K9" s="7" t="s">
        <v>102</v>
      </c>
      <c r="L9" s="3"/>
      <c r="M9" s="3"/>
      <c r="N9" s="3"/>
      <c r="O9" s="3"/>
      <c r="P9" s="3"/>
    </row>
    <row r="10" spans="1:16" s="35" customFormat="1" ht="11.25">
      <c r="A10" s="32"/>
      <c r="B10" s="16"/>
      <c r="C10" s="8" t="s">
        <v>51</v>
      </c>
      <c r="D10" s="7"/>
      <c r="E10" s="28"/>
      <c r="F10" s="28"/>
      <c r="G10" s="7"/>
      <c r="H10" s="7">
        <f>SUM(H6:H9)</f>
        <v>8020</v>
      </c>
      <c r="I10" s="7">
        <f>SUM(I5:I9)</f>
        <v>7600</v>
      </c>
      <c r="J10" s="29">
        <f>SUM(J5:J9)</f>
        <v>4883.132972</v>
      </c>
      <c r="K10" s="7"/>
      <c r="L10" s="13"/>
      <c r="M10" s="13"/>
      <c r="N10" s="13"/>
      <c r="O10" s="13"/>
      <c r="P10" s="13"/>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row r="314" ht="10.5">
      <c r="B314" s="1"/>
    </row>
    <row r="315" ht="10.5">
      <c r="B315" s="1"/>
    </row>
  </sheetData>
  <mergeCells count="1">
    <mergeCell ref="D1:J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309"/>
  <sheetViews>
    <sheetView workbookViewId="0" topLeftCell="A1">
      <selection activeCell="H32" sqref="H32"/>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22.5">
      <c r="A5" s="3"/>
      <c r="B5" s="12">
        <v>1</v>
      </c>
      <c r="C5" s="19" t="s">
        <v>120</v>
      </c>
      <c r="D5" s="12" t="s">
        <v>121</v>
      </c>
      <c r="E5" s="38" t="s">
        <v>122</v>
      </c>
      <c r="F5" s="38" t="s">
        <v>42</v>
      </c>
      <c r="G5" s="12" t="s">
        <v>25</v>
      </c>
      <c r="H5" s="12">
        <v>409</v>
      </c>
      <c r="I5" s="12">
        <v>409</v>
      </c>
      <c r="J5" s="31">
        <v>347.6917</v>
      </c>
      <c r="K5" s="7" t="s">
        <v>18</v>
      </c>
      <c r="L5" s="3"/>
      <c r="M5" s="3"/>
      <c r="N5" s="3"/>
      <c r="O5" s="3"/>
      <c r="P5" s="3"/>
    </row>
    <row r="6" spans="1:16" s="18" customFormat="1" ht="11.25">
      <c r="A6" s="13"/>
      <c r="B6" s="14"/>
      <c r="C6" s="19" t="s">
        <v>51</v>
      </c>
      <c r="D6" s="12"/>
      <c r="E6" s="38"/>
      <c r="F6" s="38"/>
      <c r="G6" s="12"/>
      <c r="H6" s="12">
        <f>SUM(H5)</f>
        <v>409</v>
      </c>
      <c r="I6" s="12">
        <f>SUM(I5)</f>
        <v>409</v>
      </c>
      <c r="J6" s="31">
        <f>SUM(J5)</f>
        <v>347.6917</v>
      </c>
      <c r="K6" s="12"/>
      <c r="L6" s="13"/>
      <c r="M6" s="13"/>
      <c r="N6" s="13"/>
      <c r="O6" s="13"/>
      <c r="P6" s="13"/>
    </row>
    <row r="7" ht="10.5">
      <c r="B7" s="1"/>
    </row>
    <row r="8" ht="10.5">
      <c r="B8" s="1"/>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sheetData>
  <mergeCells count="1">
    <mergeCell ref="D1:J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P188"/>
  <sheetViews>
    <sheetView workbookViewId="0" topLeftCell="A1">
      <selection activeCell="D16" sqref="D16"/>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25.5" customHeight="1">
      <c r="A5" s="3"/>
      <c r="B5" s="12">
        <v>1</v>
      </c>
      <c r="C5" s="19" t="s">
        <v>123</v>
      </c>
      <c r="D5" s="12" t="s">
        <v>124</v>
      </c>
      <c r="E5" s="38">
        <v>2006.12</v>
      </c>
      <c r="F5" s="38">
        <v>2007.12</v>
      </c>
      <c r="G5" s="12" t="s">
        <v>25</v>
      </c>
      <c r="H5" s="12">
        <v>900</v>
      </c>
      <c r="I5" s="12">
        <v>900</v>
      </c>
      <c r="J5" s="31">
        <v>20.07</v>
      </c>
      <c r="K5" s="7" t="s">
        <v>102</v>
      </c>
      <c r="L5" s="3"/>
      <c r="M5" s="3"/>
      <c r="N5" s="3"/>
      <c r="O5" s="3"/>
      <c r="P5" s="3"/>
    </row>
    <row r="6" spans="1:16" s="24" customFormat="1" ht="18.75" customHeight="1">
      <c r="A6" s="3"/>
      <c r="B6" s="12">
        <v>2</v>
      </c>
      <c r="C6" s="19" t="s">
        <v>123</v>
      </c>
      <c r="D6" s="12" t="s">
        <v>125</v>
      </c>
      <c r="E6" s="38" t="s">
        <v>32</v>
      </c>
      <c r="F6" s="38">
        <v>2007.12</v>
      </c>
      <c r="G6" s="12" t="s">
        <v>25</v>
      </c>
      <c r="H6" s="12">
        <v>220</v>
      </c>
      <c r="I6" s="12">
        <v>220</v>
      </c>
      <c r="J6" s="31">
        <v>150.85</v>
      </c>
      <c r="K6" s="7" t="s">
        <v>126</v>
      </c>
      <c r="L6" s="3"/>
      <c r="M6" s="3"/>
      <c r="N6" s="3"/>
      <c r="O6" s="3"/>
      <c r="P6" s="3"/>
    </row>
    <row r="7" spans="1:16" s="24" customFormat="1" ht="24" customHeight="1">
      <c r="A7" s="3"/>
      <c r="B7" s="12">
        <v>3</v>
      </c>
      <c r="C7" s="19" t="s">
        <v>123</v>
      </c>
      <c r="D7" s="12" t="s">
        <v>127</v>
      </c>
      <c r="E7" s="38">
        <v>2006.12</v>
      </c>
      <c r="F7" s="38">
        <v>2007.12</v>
      </c>
      <c r="G7" s="12" t="s">
        <v>25</v>
      </c>
      <c r="H7" s="12">
        <v>480</v>
      </c>
      <c r="I7" s="12">
        <v>480</v>
      </c>
      <c r="J7" s="31">
        <v>430.72</v>
      </c>
      <c r="K7" s="7" t="s">
        <v>128</v>
      </c>
      <c r="L7" s="3"/>
      <c r="M7" s="3"/>
      <c r="N7" s="3"/>
      <c r="O7" s="3"/>
      <c r="P7" s="3"/>
    </row>
    <row r="8" spans="1:16" s="24" customFormat="1" ht="25.5" customHeight="1">
      <c r="A8" s="3"/>
      <c r="B8" s="12">
        <v>4</v>
      </c>
      <c r="C8" s="19" t="s">
        <v>123</v>
      </c>
      <c r="D8" s="12" t="s">
        <v>129</v>
      </c>
      <c r="E8" s="38" t="s">
        <v>42</v>
      </c>
      <c r="F8" s="12">
        <v>2009.1</v>
      </c>
      <c r="G8" s="12" t="s">
        <v>37</v>
      </c>
      <c r="H8" s="12">
        <v>2800</v>
      </c>
      <c r="I8" s="12">
        <v>200</v>
      </c>
      <c r="J8" s="31">
        <v>48.56</v>
      </c>
      <c r="K8" s="12" t="s">
        <v>33</v>
      </c>
      <c r="L8" s="3"/>
      <c r="M8" s="3"/>
      <c r="N8" s="3"/>
      <c r="O8" s="3"/>
      <c r="P8" s="3"/>
    </row>
    <row r="9" spans="1:16" s="24" customFormat="1" ht="24.75" customHeight="1">
      <c r="A9" s="3"/>
      <c r="B9" s="12">
        <v>5</v>
      </c>
      <c r="C9" s="19" t="s">
        <v>123</v>
      </c>
      <c r="D9" s="12" t="s">
        <v>130</v>
      </c>
      <c r="E9" s="38" t="s">
        <v>131</v>
      </c>
      <c r="F9" s="12">
        <v>2008.6</v>
      </c>
      <c r="G9" s="12" t="s">
        <v>73</v>
      </c>
      <c r="H9" s="12">
        <v>575</v>
      </c>
      <c r="I9" s="12">
        <v>100</v>
      </c>
      <c r="J9" s="31">
        <v>40.68</v>
      </c>
      <c r="K9" s="12" t="s">
        <v>85</v>
      </c>
      <c r="L9" s="3"/>
      <c r="M9" s="3"/>
      <c r="N9" s="3"/>
      <c r="O9" s="3"/>
      <c r="P9" s="3"/>
    </row>
    <row r="10" spans="1:16" s="24" customFormat="1" ht="11.25">
      <c r="A10" s="3"/>
      <c r="B10" s="12">
        <v>6</v>
      </c>
      <c r="C10" s="19" t="s">
        <v>123</v>
      </c>
      <c r="D10" s="12" t="s">
        <v>132</v>
      </c>
      <c r="E10" s="38" t="s">
        <v>42</v>
      </c>
      <c r="F10" s="12">
        <v>2009.2</v>
      </c>
      <c r="G10" s="12" t="s">
        <v>93</v>
      </c>
      <c r="H10" s="12">
        <v>600</v>
      </c>
      <c r="I10" s="12">
        <v>100</v>
      </c>
      <c r="J10" s="31">
        <v>9.71</v>
      </c>
      <c r="K10" s="12" t="s">
        <v>33</v>
      </c>
      <c r="L10" s="3"/>
      <c r="M10" s="3"/>
      <c r="N10" s="3"/>
      <c r="O10" s="3"/>
      <c r="P10" s="3"/>
    </row>
    <row r="11" spans="1:16" s="18" customFormat="1" ht="11.25">
      <c r="A11" s="13"/>
      <c r="B11" s="14"/>
      <c r="C11" s="19" t="s">
        <v>51</v>
      </c>
      <c r="D11" s="12"/>
      <c r="E11" s="38"/>
      <c r="F11" s="38"/>
      <c r="G11" s="12"/>
      <c r="H11" s="12">
        <f>SUM(H5:H10)</f>
        <v>5575</v>
      </c>
      <c r="I11" s="12">
        <f>SUM(I5:I10)</f>
        <v>2000</v>
      </c>
      <c r="J11" s="31">
        <f>SUM(J5:J10)</f>
        <v>700.59</v>
      </c>
      <c r="K11" s="12"/>
      <c r="L11" s="13"/>
      <c r="M11" s="13"/>
      <c r="N11" s="13"/>
      <c r="O11" s="13"/>
      <c r="P11" s="13"/>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sheetData>
  <mergeCells count="1">
    <mergeCell ref="D1:J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P270"/>
  <sheetViews>
    <sheetView workbookViewId="0" topLeftCell="A1">
      <selection activeCell="G32" sqref="G32"/>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11.25">
      <c r="A5" s="3"/>
      <c r="B5" s="12">
        <v>1</v>
      </c>
      <c r="C5" s="19" t="s">
        <v>133</v>
      </c>
      <c r="D5" s="12" t="s">
        <v>134</v>
      </c>
      <c r="E5" s="12">
        <v>2006.12</v>
      </c>
      <c r="F5" s="12">
        <v>2008.4</v>
      </c>
      <c r="G5" s="12"/>
      <c r="H5" s="12">
        <v>4746</v>
      </c>
      <c r="I5" s="12">
        <v>1500</v>
      </c>
      <c r="J5" s="31">
        <v>270.67</v>
      </c>
      <c r="K5" s="12" t="s">
        <v>135</v>
      </c>
      <c r="L5" s="3"/>
      <c r="M5" s="3"/>
      <c r="N5" s="3"/>
      <c r="O5" s="3"/>
      <c r="P5" s="3"/>
    </row>
    <row r="6" spans="1:16" s="35" customFormat="1" ht="11.25">
      <c r="A6" s="32"/>
      <c r="B6" s="16"/>
      <c r="C6" s="8" t="s">
        <v>51</v>
      </c>
      <c r="D6" s="7"/>
      <c r="E6" s="28"/>
      <c r="F6" s="28"/>
      <c r="G6" s="7"/>
      <c r="H6" s="7">
        <f>SUM(H5)</f>
        <v>4746</v>
      </c>
      <c r="I6" s="7">
        <f>SUM(I5)</f>
        <v>1500</v>
      </c>
      <c r="J6" s="29">
        <f>SUM(J5)</f>
        <v>270.67</v>
      </c>
      <c r="K6" s="7"/>
      <c r="L6" s="13"/>
      <c r="M6" s="13"/>
      <c r="N6" s="13"/>
      <c r="O6" s="13"/>
      <c r="P6" s="13"/>
    </row>
    <row r="7" ht="10.5">
      <c r="B7" s="1"/>
    </row>
    <row r="8" ht="10.5">
      <c r="B8" s="1"/>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sheetData>
  <mergeCells count="1">
    <mergeCell ref="D1:J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282"/>
  <sheetViews>
    <sheetView workbookViewId="0" topLeftCell="A1">
      <selection activeCell="H35" sqref="H35"/>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25.5" customHeight="1">
      <c r="A5" s="3"/>
      <c r="B5" s="12">
        <v>1</v>
      </c>
      <c r="C5" s="19" t="s">
        <v>136</v>
      </c>
      <c r="D5" s="12" t="s">
        <v>137</v>
      </c>
      <c r="E5" s="38">
        <v>2006.11</v>
      </c>
      <c r="F5" s="38" t="s">
        <v>138</v>
      </c>
      <c r="G5" s="12" t="s">
        <v>25</v>
      </c>
      <c r="H5" s="12">
        <v>280</v>
      </c>
      <c r="I5" s="12">
        <v>280</v>
      </c>
      <c r="J5" s="31">
        <v>280</v>
      </c>
      <c r="K5" s="7" t="s">
        <v>18</v>
      </c>
      <c r="L5" s="3"/>
      <c r="M5" s="3"/>
      <c r="N5" s="3"/>
      <c r="O5" s="3"/>
      <c r="P5" s="3"/>
    </row>
    <row r="6" spans="1:16" s="18" customFormat="1" ht="11.25">
      <c r="A6" s="13"/>
      <c r="B6" s="14"/>
      <c r="C6" s="19" t="s">
        <v>51</v>
      </c>
      <c r="D6" s="12"/>
      <c r="E6" s="38"/>
      <c r="F6" s="38"/>
      <c r="G6" s="12"/>
      <c r="H6" s="12">
        <f>SUM(H5)</f>
        <v>280</v>
      </c>
      <c r="I6" s="12">
        <f>SUM(I5)</f>
        <v>280</v>
      </c>
      <c r="J6" s="31">
        <f>SUM(J5)</f>
        <v>280</v>
      </c>
      <c r="K6" s="12"/>
      <c r="L6" s="13"/>
      <c r="M6" s="13"/>
      <c r="N6" s="13"/>
      <c r="O6" s="13"/>
      <c r="P6" s="13"/>
    </row>
    <row r="7" ht="10.5">
      <c r="B7" s="1"/>
    </row>
    <row r="8" ht="10.5">
      <c r="B8" s="1"/>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sheetData>
  <mergeCells count="1">
    <mergeCell ref="D1:J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P222"/>
  <sheetViews>
    <sheetView workbookViewId="0" topLeftCell="A1">
      <selection activeCell="D12" sqref="D12"/>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11.25">
      <c r="A5" s="3"/>
      <c r="B5" s="12">
        <v>1</v>
      </c>
      <c r="C5" s="19" t="s">
        <v>139</v>
      </c>
      <c r="D5" s="12" t="s">
        <v>140</v>
      </c>
      <c r="E5" s="12">
        <v>2008.12</v>
      </c>
      <c r="F5" s="12" t="s">
        <v>40</v>
      </c>
      <c r="G5" s="12"/>
      <c r="H5" s="37">
        <v>500</v>
      </c>
      <c r="I5" s="12">
        <v>0</v>
      </c>
      <c r="J5" s="31">
        <v>0</v>
      </c>
      <c r="K5" s="12" t="s">
        <v>85</v>
      </c>
      <c r="L5" s="3"/>
      <c r="M5" s="3"/>
      <c r="N5" s="3"/>
      <c r="O5" s="3"/>
      <c r="P5" s="3"/>
    </row>
    <row r="6" spans="1:16" s="18" customFormat="1" ht="11.25" customHeight="1">
      <c r="A6" s="13"/>
      <c r="B6" s="14"/>
      <c r="C6" s="15" t="s">
        <v>51</v>
      </c>
      <c r="D6" s="14"/>
      <c r="E6" s="33"/>
      <c r="F6" s="33"/>
      <c r="G6" s="63">
        <f>SUM(G5)</f>
        <v>0</v>
      </c>
      <c r="H6" s="14">
        <f>SUM(H5)</f>
        <v>500</v>
      </c>
      <c r="I6" s="14">
        <f>SUM(I5)</f>
        <v>0</v>
      </c>
      <c r="J6" s="31">
        <f>SUM(J5)</f>
        <v>0</v>
      </c>
      <c r="K6" s="12"/>
      <c r="L6" s="13"/>
      <c r="M6" s="13"/>
      <c r="N6" s="13"/>
      <c r="O6" s="13"/>
      <c r="P6" s="13"/>
    </row>
    <row r="7" ht="10.5">
      <c r="B7" s="1"/>
    </row>
    <row r="8" ht="10.5">
      <c r="B8" s="1"/>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sheetData>
  <mergeCells count="1">
    <mergeCell ref="D1:J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P302"/>
  <sheetViews>
    <sheetView workbookViewId="0" topLeftCell="A1">
      <selection activeCell="H35" sqref="H35"/>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18.75" customHeight="1">
      <c r="A5" s="3"/>
      <c r="B5" s="12">
        <v>1</v>
      </c>
      <c r="C5" s="19" t="s">
        <v>141</v>
      </c>
      <c r="D5" s="12" t="s">
        <v>142</v>
      </c>
      <c r="E5" s="37">
        <v>2005.9</v>
      </c>
      <c r="F5" s="37">
        <v>2006.1</v>
      </c>
      <c r="G5" s="12" t="s">
        <v>25</v>
      </c>
      <c r="H5" s="12">
        <v>1100</v>
      </c>
      <c r="I5" s="12">
        <v>1100</v>
      </c>
      <c r="J5" s="31">
        <v>1089.4</v>
      </c>
      <c r="K5" s="7" t="s">
        <v>18</v>
      </c>
      <c r="L5" s="3"/>
      <c r="M5" s="3"/>
      <c r="N5" s="3"/>
      <c r="O5" s="3"/>
      <c r="P5" s="3"/>
    </row>
    <row r="6" spans="2:16" ht="18.75" customHeight="1">
      <c r="B6" s="7">
        <v>2</v>
      </c>
      <c r="C6" s="8" t="s">
        <v>141</v>
      </c>
      <c r="D6" s="7" t="s">
        <v>143</v>
      </c>
      <c r="E6" s="28" t="s">
        <v>131</v>
      </c>
      <c r="F6" s="28" t="s">
        <v>24</v>
      </c>
      <c r="G6" s="7" t="s">
        <v>54</v>
      </c>
      <c r="H6" s="7">
        <v>736</v>
      </c>
      <c r="I6" s="7">
        <v>736</v>
      </c>
      <c r="J6" s="29">
        <v>681.02</v>
      </c>
      <c r="K6" s="7" t="s">
        <v>18</v>
      </c>
      <c r="L6" s="3"/>
      <c r="M6" s="3"/>
      <c r="N6" s="3"/>
      <c r="O6" s="3"/>
      <c r="P6" s="3"/>
    </row>
    <row r="7" spans="1:16" s="24" customFormat="1" ht="18.75" customHeight="1">
      <c r="A7" s="3"/>
      <c r="B7" s="12">
        <v>3</v>
      </c>
      <c r="C7" s="19" t="s">
        <v>141</v>
      </c>
      <c r="D7" s="12" t="s">
        <v>144</v>
      </c>
      <c r="E7" s="38" t="s">
        <v>36</v>
      </c>
      <c r="F7" s="38">
        <v>2007.8</v>
      </c>
      <c r="G7" s="12" t="s">
        <v>25</v>
      </c>
      <c r="H7" s="12">
        <v>997</v>
      </c>
      <c r="I7" s="12">
        <v>997</v>
      </c>
      <c r="J7" s="31">
        <v>461.17</v>
      </c>
      <c r="K7" s="7" t="s">
        <v>18</v>
      </c>
      <c r="L7" s="3"/>
      <c r="M7" s="3"/>
      <c r="N7" s="3"/>
      <c r="O7" s="3"/>
      <c r="P7" s="3"/>
    </row>
    <row r="8" spans="1:16" s="18" customFormat="1" ht="11.25">
      <c r="A8" s="13"/>
      <c r="B8" s="14"/>
      <c r="C8" s="19" t="s">
        <v>51</v>
      </c>
      <c r="D8" s="12"/>
      <c r="E8" s="38"/>
      <c r="F8" s="38"/>
      <c r="G8" s="12"/>
      <c r="H8" s="12">
        <f>SUM(H5:H7)</f>
        <v>2833</v>
      </c>
      <c r="I8" s="12">
        <f>SUM(I5:I7)</f>
        <v>2833</v>
      </c>
      <c r="J8" s="31">
        <f>SUM(J5:J7)</f>
        <v>2231.59</v>
      </c>
      <c r="K8" s="12"/>
      <c r="L8" s="13"/>
      <c r="M8" s="13"/>
      <c r="N8" s="13"/>
      <c r="O8" s="13"/>
      <c r="P8" s="13"/>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sheetData>
  <mergeCells count="1">
    <mergeCell ref="D1:J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P287"/>
  <sheetViews>
    <sheetView workbookViewId="0" topLeftCell="A1">
      <selection activeCell="F23" sqref="F23"/>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24.75" customHeight="1">
      <c r="A5" s="3"/>
      <c r="B5" s="12">
        <v>1</v>
      </c>
      <c r="C5" s="19" t="s">
        <v>145</v>
      </c>
      <c r="D5" s="37" t="s">
        <v>146</v>
      </c>
      <c r="E5" s="38" t="s">
        <v>147</v>
      </c>
      <c r="F5" s="38" t="s">
        <v>32</v>
      </c>
      <c r="G5" s="12" t="s">
        <v>54</v>
      </c>
      <c r="H5" s="37">
        <v>431</v>
      </c>
      <c r="I5" s="37">
        <v>431</v>
      </c>
      <c r="J5" s="23">
        <v>449.05</v>
      </c>
      <c r="K5" s="7" t="s">
        <v>69</v>
      </c>
      <c r="L5" s="3"/>
      <c r="M5" s="3"/>
      <c r="N5" s="3"/>
      <c r="O5" s="3"/>
      <c r="P5" s="3"/>
    </row>
    <row r="6" spans="1:16" s="24" customFormat="1" ht="24.75" customHeight="1">
      <c r="A6" s="3"/>
      <c r="B6" s="12">
        <v>2</v>
      </c>
      <c r="C6" s="19" t="s">
        <v>145</v>
      </c>
      <c r="D6" s="37" t="s">
        <v>148</v>
      </c>
      <c r="E6" s="38" t="s">
        <v>149</v>
      </c>
      <c r="F6" s="38" t="s">
        <v>150</v>
      </c>
      <c r="G6" s="12">
        <v>2008</v>
      </c>
      <c r="H6" s="37">
        <v>224</v>
      </c>
      <c r="I6" s="37">
        <v>224</v>
      </c>
      <c r="J6" s="23">
        <v>21.7</v>
      </c>
      <c r="K6" s="7" t="s">
        <v>56</v>
      </c>
      <c r="L6" s="3"/>
      <c r="M6" s="3"/>
      <c r="N6" s="3"/>
      <c r="O6" s="3"/>
      <c r="P6" s="3"/>
    </row>
    <row r="7" spans="1:16" s="24" customFormat="1" ht="24.75" customHeight="1">
      <c r="A7" s="3"/>
      <c r="B7" s="12">
        <v>3</v>
      </c>
      <c r="C7" s="19" t="s">
        <v>145</v>
      </c>
      <c r="D7" s="37" t="s">
        <v>151</v>
      </c>
      <c r="E7" s="38" t="s">
        <v>36</v>
      </c>
      <c r="F7" s="38" t="s">
        <v>152</v>
      </c>
      <c r="G7" s="12" t="s">
        <v>73</v>
      </c>
      <c r="H7" s="37">
        <v>2940</v>
      </c>
      <c r="I7" s="37">
        <v>200</v>
      </c>
      <c r="J7" s="23">
        <v>82.3</v>
      </c>
      <c r="K7" s="12" t="s">
        <v>33</v>
      </c>
      <c r="L7" s="3"/>
      <c r="M7" s="3"/>
      <c r="N7" s="3"/>
      <c r="O7" s="3"/>
      <c r="P7" s="3"/>
    </row>
    <row r="8" spans="1:16" s="24" customFormat="1" ht="24.75" customHeight="1">
      <c r="A8" s="3"/>
      <c r="B8" s="12">
        <v>4</v>
      </c>
      <c r="C8" s="19" t="s">
        <v>145</v>
      </c>
      <c r="D8" s="12" t="s">
        <v>153</v>
      </c>
      <c r="E8" s="38" t="s">
        <v>105</v>
      </c>
      <c r="F8" s="38" t="s">
        <v>152</v>
      </c>
      <c r="G8" s="12" t="s">
        <v>73</v>
      </c>
      <c r="H8" s="12">
        <v>1840</v>
      </c>
      <c r="I8" s="12">
        <v>1540</v>
      </c>
      <c r="J8" s="23">
        <v>1413.87</v>
      </c>
      <c r="K8" s="7" t="s">
        <v>56</v>
      </c>
      <c r="L8" s="3"/>
      <c r="M8" s="3"/>
      <c r="N8" s="3"/>
      <c r="O8" s="3"/>
      <c r="P8" s="3"/>
    </row>
    <row r="9" spans="1:16" s="18" customFormat="1" ht="11.25">
      <c r="A9" s="13"/>
      <c r="B9" s="14"/>
      <c r="C9" s="15" t="s">
        <v>51</v>
      </c>
      <c r="D9" s="14"/>
      <c r="E9" s="33"/>
      <c r="F9" s="33"/>
      <c r="G9" s="14"/>
      <c r="H9" s="14">
        <f>SUM(H5:H8)</f>
        <v>5435</v>
      </c>
      <c r="I9" s="14">
        <f>SUM(I5:I8)</f>
        <v>2395</v>
      </c>
      <c r="J9" s="34">
        <f>SUM(J5:J8)</f>
        <v>1966.9199999999998</v>
      </c>
      <c r="K9" s="14"/>
      <c r="L9" s="13"/>
      <c r="M9" s="13"/>
      <c r="N9" s="13"/>
      <c r="O9" s="13"/>
      <c r="P9" s="13"/>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sheetData>
  <mergeCells count="1">
    <mergeCell ref="D1:J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P277"/>
  <sheetViews>
    <sheetView workbookViewId="0" topLeftCell="A1">
      <selection activeCell="H22" sqref="H22"/>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24.75" customHeight="1">
      <c r="A5" s="3"/>
      <c r="B5" s="12">
        <v>1</v>
      </c>
      <c r="C5" s="19" t="s">
        <v>154</v>
      </c>
      <c r="D5" s="12" t="s">
        <v>155</v>
      </c>
      <c r="E5" s="38" t="s">
        <v>42</v>
      </c>
      <c r="F5" s="38" t="s">
        <v>39</v>
      </c>
      <c r="G5" s="12" t="s">
        <v>73</v>
      </c>
      <c r="H5" s="12">
        <v>1510</v>
      </c>
      <c r="I5" s="12">
        <v>200</v>
      </c>
      <c r="J5" s="31">
        <v>8.74</v>
      </c>
      <c r="K5" s="12" t="s">
        <v>33</v>
      </c>
      <c r="L5" s="3"/>
      <c r="M5" s="3"/>
      <c r="N5" s="3"/>
      <c r="O5" s="3"/>
      <c r="P5" s="3"/>
    </row>
    <row r="6" spans="1:16" s="24" customFormat="1" ht="24.75" customHeight="1">
      <c r="A6" s="3"/>
      <c r="B6" s="12">
        <v>2</v>
      </c>
      <c r="C6" s="19" t="s">
        <v>154</v>
      </c>
      <c r="D6" s="12" t="s">
        <v>156</v>
      </c>
      <c r="E6" s="12">
        <v>2007.8</v>
      </c>
      <c r="F6" s="12">
        <v>2008.12</v>
      </c>
      <c r="G6" s="12" t="s">
        <v>73</v>
      </c>
      <c r="H6" s="12">
        <v>1660</v>
      </c>
      <c r="I6" s="12">
        <v>1160</v>
      </c>
      <c r="J6" s="31">
        <v>1130</v>
      </c>
      <c r="K6" s="12" t="s">
        <v>33</v>
      </c>
      <c r="L6" s="3"/>
      <c r="M6" s="3"/>
      <c r="N6" s="3"/>
      <c r="O6" s="3"/>
      <c r="P6" s="3"/>
    </row>
    <row r="7" spans="1:16" s="24" customFormat="1" ht="27" customHeight="1">
      <c r="A7" s="3"/>
      <c r="B7" s="12">
        <v>3</v>
      </c>
      <c r="C7" s="19" t="s">
        <v>154</v>
      </c>
      <c r="D7" s="12" t="s">
        <v>157</v>
      </c>
      <c r="E7" s="38">
        <v>1999</v>
      </c>
      <c r="F7" s="38">
        <v>2000.7</v>
      </c>
      <c r="G7" s="12" t="s">
        <v>158</v>
      </c>
      <c r="H7" s="12">
        <v>2400</v>
      </c>
      <c r="I7" s="12">
        <v>2400</v>
      </c>
      <c r="J7" s="31">
        <v>2400</v>
      </c>
      <c r="K7" s="12" t="s">
        <v>159</v>
      </c>
      <c r="L7" s="3"/>
      <c r="M7" s="3"/>
      <c r="N7" s="3"/>
      <c r="O7" s="3"/>
      <c r="P7" s="3"/>
    </row>
    <row r="8" spans="1:16" s="24" customFormat="1" ht="35.25" customHeight="1">
      <c r="A8" s="3"/>
      <c r="B8" s="12">
        <v>4</v>
      </c>
      <c r="C8" s="19" t="s">
        <v>154</v>
      </c>
      <c r="D8" s="12" t="s">
        <v>160</v>
      </c>
      <c r="E8" s="38"/>
      <c r="F8" s="38" t="s">
        <v>98</v>
      </c>
      <c r="G8" s="12" t="s">
        <v>50</v>
      </c>
      <c r="H8" s="12">
        <v>1200</v>
      </c>
      <c r="I8" s="12">
        <v>1200</v>
      </c>
      <c r="J8" s="31"/>
      <c r="K8" s="12" t="s">
        <v>33</v>
      </c>
      <c r="L8" s="3"/>
      <c r="M8" s="3"/>
      <c r="N8" s="3"/>
      <c r="O8" s="3"/>
      <c r="P8" s="3"/>
    </row>
    <row r="9" spans="1:16" s="18" customFormat="1" ht="11.25">
      <c r="A9" s="13"/>
      <c r="B9" s="14"/>
      <c r="C9" s="15" t="s">
        <v>51</v>
      </c>
      <c r="D9" s="39"/>
      <c r="E9" s="33"/>
      <c r="F9" s="33"/>
      <c r="G9" s="14"/>
      <c r="H9" s="14">
        <f>SUM(H5:H8)</f>
        <v>6770</v>
      </c>
      <c r="I9" s="14">
        <f>SUM(I5:I8)</f>
        <v>4960</v>
      </c>
      <c r="J9" s="34">
        <f>SUM(J5:J8)</f>
        <v>3538.74</v>
      </c>
      <c r="K9" s="14"/>
      <c r="L9" s="13"/>
      <c r="M9" s="13"/>
      <c r="N9" s="13"/>
      <c r="O9" s="13"/>
      <c r="P9" s="13"/>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sheetData>
  <mergeCells count="1">
    <mergeCell ref="D1:J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Q265"/>
  <sheetViews>
    <sheetView workbookViewId="0" topLeftCell="A1">
      <selection activeCell="F18" sqref="F18"/>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2.5">
      <c r="A5" s="30"/>
      <c r="B5" s="12">
        <v>1</v>
      </c>
      <c r="C5" s="19" t="s">
        <v>161</v>
      </c>
      <c r="D5" s="12" t="s">
        <v>162</v>
      </c>
      <c r="E5" s="38" t="s">
        <v>163</v>
      </c>
      <c r="F5" s="38" t="s">
        <v>164</v>
      </c>
      <c r="G5" s="12" t="s">
        <v>165</v>
      </c>
      <c r="H5" s="12">
        <v>1700</v>
      </c>
      <c r="I5" s="12">
        <v>1700</v>
      </c>
      <c r="J5" s="31">
        <v>1700</v>
      </c>
      <c r="K5" s="12" t="s">
        <v>159</v>
      </c>
      <c r="L5" s="30"/>
      <c r="M5" s="30"/>
      <c r="N5" s="30"/>
      <c r="O5" s="30"/>
      <c r="P5" s="30"/>
      <c r="Q5" s="19"/>
    </row>
    <row r="6" spans="1:17" s="12" customFormat="1" ht="18.75" customHeight="1">
      <c r="A6" s="30"/>
      <c r="B6" s="12">
        <v>2</v>
      </c>
      <c r="C6" s="19" t="s">
        <v>161</v>
      </c>
      <c r="D6" s="12" t="s">
        <v>166</v>
      </c>
      <c r="E6" s="38">
        <v>2004.8</v>
      </c>
      <c r="F6" s="38">
        <v>2005.12</v>
      </c>
      <c r="H6" s="12">
        <v>880</v>
      </c>
      <c r="I6" s="12">
        <v>880</v>
      </c>
      <c r="J6" s="31">
        <v>880</v>
      </c>
      <c r="K6" s="7" t="s">
        <v>126</v>
      </c>
      <c r="L6" s="30"/>
      <c r="M6" s="30"/>
      <c r="N6" s="30"/>
      <c r="O6" s="30"/>
      <c r="P6" s="30"/>
      <c r="Q6" s="19"/>
    </row>
    <row r="7" spans="1:17" s="12" customFormat="1" ht="18.75" customHeight="1">
      <c r="A7" s="30"/>
      <c r="B7" s="12">
        <v>3</v>
      </c>
      <c r="C7" s="19" t="s">
        <v>161</v>
      </c>
      <c r="D7" s="12" t="s">
        <v>167</v>
      </c>
      <c r="E7" s="12">
        <v>2004.9</v>
      </c>
      <c r="F7" s="12">
        <v>2006.11</v>
      </c>
      <c r="G7" s="12" t="s">
        <v>54</v>
      </c>
      <c r="H7" s="12">
        <v>334</v>
      </c>
      <c r="I7" s="12">
        <v>334</v>
      </c>
      <c r="J7" s="31">
        <v>334</v>
      </c>
      <c r="K7" s="12" t="s">
        <v>91</v>
      </c>
      <c r="L7" s="30"/>
      <c r="M7" s="30"/>
      <c r="N7" s="30"/>
      <c r="O7" s="30"/>
      <c r="P7" s="30"/>
      <c r="Q7" s="19"/>
    </row>
    <row r="8" spans="1:17" s="12" customFormat="1" ht="24.75" customHeight="1">
      <c r="A8" s="30"/>
      <c r="B8" s="12">
        <v>4</v>
      </c>
      <c r="C8" s="19" t="s">
        <v>161</v>
      </c>
      <c r="D8" s="12" t="s">
        <v>168</v>
      </c>
      <c r="E8" s="12">
        <v>2007.6</v>
      </c>
      <c r="F8" s="12">
        <v>2008.4</v>
      </c>
      <c r="G8" s="12" t="s">
        <v>73</v>
      </c>
      <c r="H8" s="12">
        <v>1570</v>
      </c>
      <c r="I8" s="12">
        <v>1270</v>
      </c>
      <c r="J8" s="31">
        <v>1270</v>
      </c>
      <c r="K8" s="7" t="s">
        <v>18</v>
      </c>
      <c r="L8" s="30"/>
      <c r="M8" s="30"/>
      <c r="N8" s="30"/>
      <c r="O8" s="30"/>
      <c r="P8" s="30"/>
      <c r="Q8" s="19"/>
    </row>
    <row r="9" spans="1:17" s="12" customFormat="1" ht="11.25">
      <c r="A9" s="30"/>
      <c r="B9" s="12">
        <v>5</v>
      </c>
      <c r="C9" s="19" t="s">
        <v>161</v>
      </c>
      <c r="D9" s="12" t="s">
        <v>169</v>
      </c>
      <c r="E9" s="38" t="s">
        <v>42</v>
      </c>
      <c r="F9" s="12">
        <v>2008.12</v>
      </c>
      <c r="G9" s="12" t="s">
        <v>37</v>
      </c>
      <c r="H9" s="12">
        <v>2320</v>
      </c>
      <c r="I9" s="12">
        <v>200</v>
      </c>
      <c r="J9" s="31">
        <v>172.31</v>
      </c>
      <c r="K9" s="12" t="s">
        <v>33</v>
      </c>
      <c r="L9" s="30"/>
      <c r="M9" s="30"/>
      <c r="N9" s="30"/>
      <c r="O9" s="30"/>
      <c r="P9" s="30"/>
      <c r="Q9" s="19"/>
    </row>
    <row r="10" spans="1:17" s="12" customFormat="1" ht="11.25">
      <c r="A10" s="30"/>
      <c r="B10" s="12">
        <v>6</v>
      </c>
      <c r="C10" s="19" t="s">
        <v>161</v>
      </c>
      <c r="D10" s="12" t="s">
        <v>170</v>
      </c>
      <c r="E10" s="38" t="s">
        <v>39</v>
      </c>
      <c r="F10" s="12" t="s">
        <v>84</v>
      </c>
      <c r="H10" s="12">
        <v>2400</v>
      </c>
      <c r="I10" s="12">
        <v>0</v>
      </c>
      <c r="J10" s="31">
        <v>0</v>
      </c>
      <c r="K10" s="12" t="s">
        <v>33</v>
      </c>
      <c r="L10" s="30"/>
      <c r="M10" s="30"/>
      <c r="N10" s="30"/>
      <c r="O10" s="30"/>
      <c r="P10" s="30"/>
      <c r="Q10" s="19"/>
    </row>
    <row r="11" spans="1:17" s="12" customFormat="1" ht="11.25">
      <c r="A11" s="30"/>
      <c r="C11" s="19" t="s">
        <v>51</v>
      </c>
      <c r="E11" s="38"/>
      <c r="F11" s="38"/>
      <c r="H11" s="12">
        <f>SUM(H5:H10)</f>
        <v>9204</v>
      </c>
      <c r="I11" s="12">
        <f>SUM(I5:I10)</f>
        <v>4384</v>
      </c>
      <c r="J11" s="31">
        <f>SUM(J5:J10)</f>
        <v>4356.31</v>
      </c>
      <c r="L11" s="30"/>
      <c r="M11" s="30"/>
      <c r="N11" s="30"/>
      <c r="O11" s="30"/>
      <c r="P11" s="30"/>
      <c r="Q11" s="19"/>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sheetData>
  <mergeCells count="1">
    <mergeCell ref="D1:J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216"/>
  <sheetViews>
    <sheetView workbookViewId="0" topLeftCell="A10">
      <selection activeCell="D28" sqref="D28"/>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2:16" ht="15.75" customHeight="1">
      <c r="B5" s="7">
        <v>1</v>
      </c>
      <c r="C5" s="19" t="s">
        <v>12</v>
      </c>
      <c r="D5" s="20" t="s">
        <v>13</v>
      </c>
      <c r="E5" s="43"/>
      <c r="F5" s="43"/>
      <c r="G5" s="7"/>
      <c r="H5" s="7">
        <v>304</v>
      </c>
      <c r="I5" s="7">
        <v>304</v>
      </c>
      <c r="J5" s="17">
        <v>306.69</v>
      </c>
      <c r="K5" s="7" t="s">
        <v>14</v>
      </c>
      <c r="L5" s="3"/>
      <c r="M5" s="3"/>
      <c r="N5" s="3"/>
      <c r="O5" s="3"/>
      <c r="P5" s="3"/>
    </row>
    <row r="6" spans="1:16" s="24" customFormat="1" ht="15.75" customHeight="1">
      <c r="A6" s="3"/>
      <c r="B6" s="12">
        <v>2</v>
      </c>
      <c r="C6" s="19" t="s">
        <v>12</v>
      </c>
      <c r="D6" s="22" t="s">
        <v>15</v>
      </c>
      <c r="E6" s="38">
        <v>2004.6</v>
      </c>
      <c r="F6" s="38">
        <v>2004.12</v>
      </c>
      <c r="G6" s="12" t="s">
        <v>16</v>
      </c>
      <c r="H6" s="12">
        <v>800</v>
      </c>
      <c r="I6" s="12">
        <v>800</v>
      </c>
      <c r="J6" s="23">
        <v>797.14</v>
      </c>
      <c r="K6" s="7" t="s">
        <v>14</v>
      </c>
      <c r="L6" s="3"/>
      <c r="M6" s="3"/>
      <c r="N6" s="3"/>
      <c r="O6" s="3"/>
      <c r="P6" s="3"/>
    </row>
    <row r="7" spans="1:16" s="24" customFormat="1" ht="15.75" customHeight="1">
      <c r="A7" s="3"/>
      <c r="B7" s="12">
        <v>3</v>
      </c>
      <c r="C7" s="19" t="s">
        <v>12</v>
      </c>
      <c r="D7" s="22" t="s">
        <v>17</v>
      </c>
      <c r="E7" s="38">
        <v>2004.6</v>
      </c>
      <c r="F7" s="38">
        <v>2005.7</v>
      </c>
      <c r="G7" s="12"/>
      <c r="H7" s="12">
        <v>12614</v>
      </c>
      <c r="I7" s="12">
        <v>12614</v>
      </c>
      <c r="J7" s="23">
        <v>11633.11</v>
      </c>
      <c r="K7" s="7" t="s">
        <v>18</v>
      </c>
      <c r="L7" s="3"/>
      <c r="M7" s="3"/>
      <c r="N7" s="3"/>
      <c r="O7" s="3"/>
      <c r="P7" s="3"/>
    </row>
    <row r="8" spans="1:16" s="24" customFormat="1" ht="36">
      <c r="A8" s="3"/>
      <c r="B8" s="12">
        <v>4</v>
      </c>
      <c r="C8" s="19" t="s">
        <v>12</v>
      </c>
      <c r="D8" s="22" t="s">
        <v>19</v>
      </c>
      <c r="E8" s="38" t="s">
        <v>20</v>
      </c>
      <c r="F8" s="38">
        <v>2002.11</v>
      </c>
      <c r="G8" s="12" t="s">
        <v>21</v>
      </c>
      <c r="H8" s="12">
        <v>16988</v>
      </c>
      <c r="I8" s="12">
        <v>16988</v>
      </c>
      <c r="J8" s="23">
        <v>16978.49</v>
      </c>
      <c r="K8" s="12" t="s">
        <v>22</v>
      </c>
      <c r="L8" s="3"/>
      <c r="M8" s="3"/>
      <c r="N8" s="3"/>
      <c r="O8" s="3"/>
      <c r="P8" s="3"/>
    </row>
    <row r="9" spans="1:16" s="24" customFormat="1" ht="15.75" customHeight="1">
      <c r="A9" s="3"/>
      <c r="B9" s="12">
        <v>5</v>
      </c>
      <c r="C9" s="19" t="s">
        <v>12</v>
      </c>
      <c r="D9" s="22" t="s">
        <v>23</v>
      </c>
      <c r="E9" s="38">
        <v>2004.9</v>
      </c>
      <c r="F9" s="38" t="s">
        <v>24</v>
      </c>
      <c r="G9" s="12" t="s">
        <v>25</v>
      </c>
      <c r="H9" s="12">
        <v>1069</v>
      </c>
      <c r="I9" s="12">
        <v>1069</v>
      </c>
      <c r="J9" s="23">
        <v>1065.78</v>
      </c>
      <c r="K9" s="7" t="s">
        <v>14</v>
      </c>
      <c r="L9" s="3"/>
      <c r="M9" s="3"/>
      <c r="N9" s="3"/>
      <c r="O9" s="3"/>
      <c r="P9" s="3"/>
    </row>
    <row r="10" spans="1:16" s="24" customFormat="1" ht="28.5" customHeight="1">
      <c r="A10" s="3"/>
      <c r="B10" s="12">
        <v>6</v>
      </c>
      <c r="C10" s="19" t="s">
        <v>12</v>
      </c>
      <c r="D10" s="22" t="s">
        <v>26</v>
      </c>
      <c r="E10" s="38"/>
      <c r="F10" s="38"/>
      <c r="G10" s="12"/>
      <c r="H10" s="12">
        <v>20</v>
      </c>
      <c r="I10" s="12">
        <v>20</v>
      </c>
      <c r="J10" s="23">
        <v>20</v>
      </c>
      <c r="K10" s="12" t="s">
        <v>27</v>
      </c>
      <c r="L10" s="3"/>
      <c r="M10" s="3"/>
      <c r="N10" s="3"/>
      <c r="O10" s="3"/>
      <c r="P10" s="3"/>
    </row>
    <row r="11" spans="1:16" s="24" customFormat="1" ht="15.75" customHeight="1">
      <c r="A11" s="3"/>
      <c r="B11" s="12">
        <v>7</v>
      </c>
      <c r="C11" s="19" t="s">
        <v>12</v>
      </c>
      <c r="D11" s="22" t="s">
        <v>28</v>
      </c>
      <c r="E11" s="38">
        <v>2005.9</v>
      </c>
      <c r="F11" s="38" t="s">
        <v>29</v>
      </c>
      <c r="G11" s="12"/>
      <c r="H11" s="12">
        <v>1996</v>
      </c>
      <c r="I11" s="12">
        <v>1996</v>
      </c>
      <c r="J11" s="23">
        <v>1892.17</v>
      </c>
      <c r="K11" s="7" t="s">
        <v>30</v>
      </c>
      <c r="L11" s="3"/>
      <c r="M11" s="3"/>
      <c r="N11" s="3"/>
      <c r="O11" s="3"/>
      <c r="P11" s="3"/>
    </row>
    <row r="12" spans="1:16" s="24" customFormat="1" ht="24">
      <c r="A12" s="3"/>
      <c r="B12" s="12">
        <v>8</v>
      </c>
      <c r="C12" s="19" t="s">
        <v>12</v>
      </c>
      <c r="D12" s="22" t="s">
        <v>31</v>
      </c>
      <c r="E12" s="38" t="s">
        <v>32</v>
      </c>
      <c r="F12" s="38">
        <v>2007.9</v>
      </c>
      <c r="G12" s="12" t="s">
        <v>25</v>
      </c>
      <c r="H12" s="12">
        <v>300</v>
      </c>
      <c r="I12" s="12">
        <v>300</v>
      </c>
      <c r="J12" s="23">
        <v>7.22</v>
      </c>
      <c r="K12" s="12" t="s">
        <v>33</v>
      </c>
      <c r="L12" s="3"/>
      <c r="M12" s="3"/>
      <c r="N12" s="3"/>
      <c r="O12" s="3"/>
      <c r="P12" s="3"/>
    </row>
    <row r="13" spans="1:16" s="24" customFormat="1" ht="15.75" customHeight="1">
      <c r="A13" s="3"/>
      <c r="B13" s="12">
        <v>9</v>
      </c>
      <c r="C13" s="19" t="s">
        <v>12</v>
      </c>
      <c r="D13" s="22" t="s">
        <v>34</v>
      </c>
      <c r="E13" s="38"/>
      <c r="F13" s="38">
        <v>2007.8</v>
      </c>
      <c r="G13" s="12" t="s">
        <v>25</v>
      </c>
      <c r="H13" s="12">
        <v>1085</v>
      </c>
      <c r="I13" s="12">
        <v>1085</v>
      </c>
      <c r="J13" s="23">
        <v>1084.48</v>
      </c>
      <c r="K13" s="7" t="s">
        <v>14</v>
      </c>
      <c r="L13" s="3"/>
      <c r="M13" s="3"/>
      <c r="N13" s="3"/>
      <c r="O13" s="3"/>
      <c r="P13" s="3"/>
    </row>
    <row r="14" spans="1:16" s="24" customFormat="1" ht="25.5" customHeight="1">
      <c r="A14" s="3"/>
      <c r="B14" s="12">
        <v>10</v>
      </c>
      <c r="C14" s="19" t="s">
        <v>12</v>
      </c>
      <c r="D14" s="22" t="s">
        <v>35</v>
      </c>
      <c r="E14" s="38" t="s">
        <v>36</v>
      </c>
      <c r="F14" s="12">
        <v>2008.11</v>
      </c>
      <c r="G14" s="12" t="s">
        <v>37</v>
      </c>
      <c r="H14" s="12">
        <v>2710</v>
      </c>
      <c r="I14" s="12">
        <v>300</v>
      </c>
      <c r="J14" s="23">
        <v>104.72</v>
      </c>
      <c r="K14" s="12" t="s">
        <v>0</v>
      </c>
      <c r="L14" s="3"/>
      <c r="M14" s="3"/>
      <c r="N14" s="3"/>
      <c r="O14" s="3"/>
      <c r="P14" s="3"/>
    </row>
    <row r="15" spans="1:16" s="27" customFormat="1" ht="26.25" customHeight="1">
      <c r="A15" s="3"/>
      <c r="B15" s="12">
        <v>11</v>
      </c>
      <c r="C15" s="19" t="s">
        <v>12</v>
      </c>
      <c r="D15" s="22" t="s">
        <v>38</v>
      </c>
      <c r="E15" s="38" t="s">
        <v>39</v>
      </c>
      <c r="F15" s="38" t="s">
        <v>40</v>
      </c>
      <c r="G15" s="12"/>
      <c r="H15" s="12">
        <v>10000</v>
      </c>
      <c r="I15" s="12">
        <v>0</v>
      </c>
      <c r="J15" s="23">
        <v>110.86</v>
      </c>
      <c r="K15" s="12" t="s">
        <v>0</v>
      </c>
      <c r="L15" s="3"/>
      <c r="M15" s="3"/>
      <c r="N15" s="3"/>
      <c r="O15" s="3"/>
      <c r="P15" s="3"/>
    </row>
    <row r="16" spans="1:16" s="24" customFormat="1" ht="26.25" customHeight="1">
      <c r="A16" s="3"/>
      <c r="B16" s="12">
        <v>12</v>
      </c>
      <c r="C16" s="19" t="s">
        <v>12</v>
      </c>
      <c r="D16" s="22" t="s">
        <v>41</v>
      </c>
      <c r="E16" s="38" t="s">
        <v>42</v>
      </c>
      <c r="F16" s="12">
        <v>2008.12</v>
      </c>
      <c r="G16" s="12" t="s">
        <v>37</v>
      </c>
      <c r="H16" s="12">
        <v>2380</v>
      </c>
      <c r="I16" s="12">
        <v>200</v>
      </c>
      <c r="J16" s="23">
        <v>35.8</v>
      </c>
      <c r="K16" s="12" t="s">
        <v>0</v>
      </c>
      <c r="L16" s="3"/>
      <c r="M16" s="3"/>
      <c r="N16" s="3"/>
      <c r="O16" s="3"/>
      <c r="P16" s="3"/>
    </row>
    <row r="17" spans="1:16" s="24" customFormat="1" ht="18.75" customHeight="1">
      <c r="A17" s="3"/>
      <c r="B17" s="12">
        <v>13</v>
      </c>
      <c r="C17" s="19" t="s">
        <v>12</v>
      </c>
      <c r="D17" s="22" t="s">
        <v>43</v>
      </c>
      <c r="E17" s="38"/>
      <c r="F17" s="38"/>
      <c r="G17" s="12">
        <v>2007</v>
      </c>
      <c r="H17" s="12">
        <v>20</v>
      </c>
      <c r="I17" s="12">
        <v>20</v>
      </c>
      <c r="J17" s="23">
        <v>8.4</v>
      </c>
      <c r="K17" s="12" t="s">
        <v>44</v>
      </c>
      <c r="L17" s="3"/>
      <c r="M17" s="3"/>
      <c r="N17" s="3"/>
      <c r="O17" s="3"/>
      <c r="P17" s="3"/>
    </row>
    <row r="18" spans="1:16" s="24" customFormat="1" ht="24.75" customHeight="1">
      <c r="A18" s="3"/>
      <c r="B18" s="12">
        <v>14</v>
      </c>
      <c r="C18" s="19" t="s">
        <v>12</v>
      </c>
      <c r="D18" s="60" t="s">
        <v>45</v>
      </c>
      <c r="E18" s="38" t="s">
        <v>46</v>
      </c>
      <c r="F18" s="38" t="s">
        <v>47</v>
      </c>
      <c r="G18" s="12"/>
      <c r="H18" s="12">
        <v>20232</v>
      </c>
      <c r="I18" s="12">
        <v>0</v>
      </c>
      <c r="J18" s="31">
        <v>278.66</v>
      </c>
      <c r="K18" s="12" t="s">
        <v>0</v>
      </c>
      <c r="L18" s="3"/>
      <c r="M18" s="3"/>
      <c r="N18" s="3"/>
      <c r="O18" s="3"/>
      <c r="P18" s="3"/>
    </row>
    <row r="19" spans="1:17" s="12" customFormat="1" ht="22.5">
      <c r="A19" s="30"/>
      <c r="B19" s="12">
        <v>15</v>
      </c>
      <c r="C19" s="19" t="s">
        <v>12</v>
      </c>
      <c r="D19" s="12" t="s">
        <v>48</v>
      </c>
      <c r="E19" s="38"/>
      <c r="F19" s="38"/>
      <c r="H19" s="12">
        <v>20</v>
      </c>
      <c r="I19" s="12">
        <v>20</v>
      </c>
      <c r="J19" s="31">
        <v>12</v>
      </c>
      <c r="K19" s="12" t="s">
        <v>44</v>
      </c>
      <c r="L19" s="30"/>
      <c r="M19" s="30"/>
      <c r="N19" s="30"/>
      <c r="O19" s="30"/>
      <c r="P19" s="30"/>
      <c r="Q19" s="19"/>
    </row>
    <row r="20" spans="1:16" s="24" customFormat="1" ht="11.25">
      <c r="A20" s="3"/>
      <c r="B20" s="12">
        <v>16</v>
      </c>
      <c r="C20" s="19" t="s">
        <v>12</v>
      </c>
      <c r="D20" s="12" t="s">
        <v>49</v>
      </c>
      <c r="E20" s="38" t="s">
        <v>39</v>
      </c>
      <c r="F20" s="38" t="s">
        <v>40</v>
      </c>
      <c r="G20" s="12" t="s">
        <v>50</v>
      </c>
      <c r="H20" s="12">
        <v>2700</v>
      </c>
      <c r="I20" s="12">
        <v>0</v>
      </c>
      <c r="J20" s="31">
        <v>0</v>
      </c>
      <c r="K20" s="12" t="s">
        <v>33</v>
      </c>
      <c r="L20" s="3"/>
      <c r="M20" s="3"/>
      <c r="N20" s="3"/>
      <c r="O20" s="3"/>
      <c r="P20" s="3"/>
    </row>
    <row r="21" spans="1:16" s="18" customFormat="1" ht="11.25">
      <c r="A21" s="13"/>
      <c r="B21" s="14"/>
      <c r="C21" s="15" t="s">
        <v>51</v>
      </c>
      <c r="D21" s="33"/>
      <c r="E21" s="33"/>
      <c r="F21" s="33"/>
      <c r="G21" s="14"/>
      <c r="H21" s="14">
        <f>SUM(H5:H20)</f>
        <v>73238</v>
      </c>
      <c r="I21" s="14">
        <f>SUM(I5:I20)</f>
        <v>35716</v>
      </c>
      <c r="J21" s="34">
        <f>SUM(J5:J20)</f>
        <v>34335.52000000001</v>
      </c>
      <c r="K21" s="14"/>
      <c r="L21" s="13"/>
      <c r="M21" s="13"/>
      <c r="N21" s="13"/>
      <c r="O21" s="13"/>
      <c r="P21" s="13"/>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sheetData>
  <mergeCells count="1">
    <mergeCell ref="D1:J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Q261"/>
  <sheetViews>
    <sheetView workbookViewId="0" topLeftCell="A1">
      <selection activeCell="E16" sqref="E16"/>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18.75" customHeight="1">
      <c r="A5" s="30"/>
      <c r="B5" s="12">
        <v>1</v>
      </c>
      <c r="C5" s="19" t="s">
        <v>171</v>
      </c>
      <c r="D5" s="12" t="s">
        <v>172</v>
      </c>
      <c r="E5" s="37">
        <v>2004.9</v>
      </c>
      <c r="F5" s="37">
        <v>2006.1</v>
      </c>
      <c r="G5" s="12" t="s">
        <v>62</v>
      </c>
      <c r="H5" s="12">
        <v>500</v>
      </c>
      <c r="I5" s="37">
        <v>500</v>
      </c>
      <c r="J5" s="31">
        <v>186.69</v>
      </c>
      <c r="K5" s="7" t="s">
        <v>30</v>
      </c>
      <c r="L5" s="30"/>
      <c r="M5" s="30"/>
      <c r="N5" s="30"/>
      <c r="O5" s="30"/>
      <c r="P5" s="30"/>
      <c r="Q5" s="19"/>
    </row>
    <row r="6" spans="1:17" s="12" customFormat="1" ht="24" customHeight="1">
      <c r="A6" s="30"/>
      <c r="B6" s="12">
        <v>2</v>
      </c>
      <c r="C6" s="19" t="s">
        <v>171</v>
      </c>
      <c r="D6" s="12" t="s">
        <v>173</v>
      </c>
      <c r="E6" s="37">
        <v>2004.9</v>
      </c>
      <c r="F6" s="37">
        <v>2006.3</v>
      </c>
      <c r="G6" s="12" t="s">
        <v>54</v>
      </c>
      <c r="H6" s="12">
        <v>580</v>
      </c>
      <c r="I6" s="37">
        <v>580</v>
      </c>
      <c r="J6" s="31">
        <v>500.95</v>
      </c>
      <c r="K6" s="7" t="s">
        <v>30</v>
      </c>
      <c r="L6" s="30"/>
      <c r="M6" s="30"/>
      <c r="N6" s="30"/>
      <c r="O6" s="30"/>
      <c r="P6" s="30"/>
      <c r="Q6" s="19"/>
    </row>
    <row r="7" spans="1:17" s="12" customFormat="1" ht="26.25" customHeight="1">
      <c r="A7" s="30"/>
      <c r="B7" s="12">
        <v>3</v>
      </c>
      <c r="C7" s="19" t="s">
        <v>171</v>
      </c>
      <c r="D7" s="12" t="s">
        <v>174</v>
      </c>
      <c r="E7" s="38">
        <v>2006.11</v>
      </c>
      <c r="F7" s="38">
        <v>2007.8</v>
      </c>
      <c r="G7" s="12" t="s">
        <v>25</v>
      </c>
      <c r="H7" s="12">
        <v>575</v>
      </c>
      <c r="I7" s="12">
        <v>575</v>
      </c>
      <c r="J7" s="31">
        <v>89.84</v>
      </c>
      <c r="K7" s="12" t="s">
        <v>33</v>
      </c>
      <c r="L7" s="30"/>
      <c r="M7" s="30"/>
      <c r="N7" s="30"/>
      <c r="O7" s="30"/>
      <c r="P7" s="30"/>
      <c r="Q7" s="19"/>
    </row>
    <row r="8" spans="1:17" s="25" customFormat="1" ht="24" customHeight="1">
      <c r="A8" s="30"/>
      <c r="B8" s="12">
        <v>4</v>
      </c>
      <c r="C8" s="19" t="s">
        <v>171</v>
      </c>
      <c r="D8" s="12" t="s">
        <v>175</v>
      </c>
      <c r="E8" s="37">
        <v>2008.8</v>
      </c>
      <c r="F8" s="37" t="s">
        <v>84</v>
      </c>
      <c r="G8" s="12"/>
      <c r="H8" s="12">
        <v>1648</v>
      </c>
      <c r="I8" s="12">
        <v>0</v>
      </c>
      <c r="J8" s="31">
        <v>0</v>
      </c>
      <c r="K8" s="12" t="s">
        <v>176</v>
      </c>
      <c r="L8" s="30"/>
      <c r="M8" s="30"/>
      <c r="N8" s="30"/>
      <c r="O8" s="30"/>
      <c r="P8" s="30"/>
      <c r="Q8" s="26"/>
    </row>
    <row r="9" spans="1:17" s="12" customFormat="1" ht="11.25">
      <c r="A9" s="30"/>
      <c r="B9" s="12">
        <v>5</v>
      </c>
      <c r="C9" s="19" t="s">
        <v>171</v>
      </c>
      <c r="D9" s="12" t="s">
        <v>177</v>
      </c>
      <c r="E9" s="37">
        <v>2008.12</v>
      </c>
      <c r="F9" s="37" t="s">
        <v>58</v>
      </c>
      <c r="H9" s="12">
        <v>270</v>
      </c>
      <c r="I9" s="12">
        <v>0</v>
      </c>
      <c r="J9" s="31">
        <v>0</v>
      </c>
      <c r="K9" s="12" t="s">
        <v>85</v>
      </c>
      <c r="L9" s="30"/>
      <c r="M9" s="30"/>
      <c r="N9" s="30"/>
      <c r="O9" s="30"/>
      <c r="P9" s="30"/>
      <c r="Q9" s="19"/>
    </row>
    <row r="10" spans="1:17" s="12" customFormat="1" ht="11.25">
      <c r="A10" s="30"/>
      <c r="C10" s="19" t="s">
        <v>51</v>
      </c>
      <c r="E10" s="38"/>
      <c r="F10" s="38"/>
      <c r="H10" s="12">
        <f>SUM(H5:H9)</f>
        <v>3573</v>
      </c>
      <c r="I10" s="12">
        <f>SUM(I5:I9)</f>
        <v>1655</v>
      </c>
      <c r="J10" s="31">
        <f>SUM(J5:J9)</f>
        <v>777.48</v>
      </c>
      <c r="L10" s="30"/>
      <c r="M10" s="30"/>
      <c r="N10" s="30"/>
      <c r="O10" s="30"/>
      <c r="P10" s="30"/>
      <c r="Q10" s="19"/>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sheetData>
  <mergeCells count="1">
    <mergeCell ref="D1:J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Q230"/>
  <sheetViews>
    <sheetView workbookViewId="0" topLeftCell="A1">
      <selection activeCell="F14" sqref="F14"/>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2.5">
      <c r="A5" s="30"/>
      <c r="B5" s="12">
        <v>1</v>
      </c>
      <c r="C5" s="19" t="s">
        <v>178</v>
      </c>
      <c r="D5" s="12" t="s">
        <v>179</v>
      </c>
      <c r="E5" s="38" t="s">
        <v>42</v>
      </c>
      <c r="F5" s="37">
        <v>2008.7</v>
      </c>
      <c r="G5" s="12" t="s">
        <v>73</v>
      </c>
      <c r="H5" s="12">
        <v>510</v>
      </c>
      <c r="I5" s="12">
        <v>100</v>
      </c>
      <c r="J5" s="31">
        <v>49.83</v>
      </c>
      <c r="K5" s="12" t="s">
        <v>33</v>
      </c>
      <c r="L5" s="30"/>
      <c r="M5" s="30"/>
      <c r="N5" s="30"/>
      <c r="O5" s="30"/>
      <c r="P5" s="30"/>
      <c r="Q5" s="19"/>
    </row>
    <row r="6" spans="1:17" s="12" customFormat="1" ht="18.75" customHeight="1">
      <c r="A6" s="30"/>
      <c r="B6" s="12">
        <v>2</v>
      </c>
      <c r="C6" s="19" t="s">
        <v>178</v>
      </c>
      <c r="D6" s="12" t="s">
        <v>180</v>
      </c>
      <c r="E6" s="38" t="s">
        <v>32</v>
      </c>
      <c r="F6" s="38">
        <v>2007.8</v>
      </c>
      <c r="G6" s="12" t="s">
        <v>25</v>
      </c>
      <c r="H6" s="12">
        <v>607</v>
      </c>
      <c r="I6" s="12">
        <v>607</v>
      </c>
      <c r="J6" s="31">
        <v>544.41</v>
      </c>
      <c r="K6" s="7" t="s">
        <v>128</v>
      </c>
      <c r="L6" s="30"/>
      <c r="M6" s="30"/>
      <c r="N6" s="30"/>
      <c r="O6" s="30"/>
      <c r="P6" s="30"/>
      <c r="Q6" s="19"/>
    </row>
    <row r="7" spans="1:17" s="12" customFormat="1" ht="18.75" customHeight="1">
      <c r="A7" s="30"/>
      <c r="B7" s="12">
        <v>3</v>
      </c>
      <c r="C7" s="19" t="s">
        <v>178</v>
      </c>
      <c r="D7" s="12" t="s">
        <v>142</v>
      </c>
      <c r="E7" s="37">
        <v>2004.6</v>
      </c>
      <c r="F7" s="37">
        <v>2006.6</v>
      </c>
      <c r="G7" s="12" t="s">
        <v>54</v>
      </c>
      <c r="H7" s="12">
        <v>1200</v>
      </c>
      <c r="I7" s="12">
        <v>1200</v>
      </c>
      <c r="J7" s="31">
        <v>1200</v>
      </c>
      <c r="K7" s="7" t="s">
        <v>30</v>
      </c>
      <c r="L7" s="30"/>
      <c r="M7" s="30"/>
      <c r="N7" s="30"/>
      <c r="O7" s="30"/>
      <c r="P7" s="30"/>
      <c r="Q7" s="19"/>
    </row>
    <row r="8" spans="1:13" s="12" customFormat="1" ht="22.5">
      <c r="A8" s="30"/>
      <c r="B8" s="12">
        <v>4</v>
      </c>
      <c r="C8" s="12" t="s">
        <v>178</v>
      </c>
      <c r="D8" s="12" t="s">
        <v>181</v>
      </c>
      <c r="E8" s="12">
        <v>2008.9</v>
      </c>
      <c r="F8" s="12" t="s">
        <v>40</v>
      </c>
      <c r="H8" s="12">
        <v>1336</v>
      </c>
      <c r="I8" s="12">
        <v>0</v>
      </c>
      <c r="J8" s="31">
        <v>0</v>
      </c>
      <c r="K8" s="12" t="s">
        <v>33</v>
      </c>
      <c r="L8" s="30"/>
      <c r="M8" s="19"/>
    </row>
    <row r="9" spans="1:17" s="46" customFormat="1" ht="11.25">
      <c r="A9" s="36"/>
      <c r="C9" s="47" t="s">
        <v>51</v>
      </c>
      <c r="E9" s="48"/>
      <c r="F9" s="48"/>
      <c r="H9" s="46">
        <f>SUM(H5:H8)</f>
        <v>3653</v>
      </c>
      <c r="I9" s="46">
        <f>SUM(I5:I8)</f>
        <v>1907</v>
      </c>
      <c r="J9" s="50">
        <f>SUM(J5:J8)</f>
        <v>1794.24</v>
      </c>
      <c r="L9" s="30"/>
      <c r="M9" s="30"/>
      <c r="N9" s="30"/>
      <c r="O9" s="30"/>
      <c r="P9" s="30"/>
      <c r="Q9" s="47"/>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sheetData>
  <mergeCells count="1">
    <mergeCell ref="D1:J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Q291"/>
  <sheetViews>
    <sheetView workbookViewId="0" topLeftCell="A1">
      <selection activeCell="E22" sqref="E22"/>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18.75" customHeight="1">
      <c r="A5" s="30"/>
      <c r="B5" s="12">
        <v>1</v>
      </c>
      <c r="C5" s="19" t="s">
        <v>182</v>
      </c>
      <c r="D5" s="12" t="s">
        <v>183</v>
      </c>
      <c r="E5" s="38">
        <v>2004.9</v>
      </c>
      <c r="F5" s="38">
        <v>2005.12</v>
      </c>
      <c r="G5" s="12" t="s">
        <v>62</v>
      </c>
      <c r="H5" s="12">
        <v>597</v>
      </c>
      <c r="I5" s="12">
        <v>597</v>
      </c>
      <c r="J5" s="31">
        <v>473.94</v>
      </c>
      <c r="K5" s="7" t="s">
        <v>126</v>
      </c>
      <c r="L5" s="30"/>
      <c r="M5" s="30"/>
      <c r="N5" s="30"/>
      <c r="O5" s="30"/>
      <c r="P5" s="30"/>
      <c r="Q5" s="19"/>
    </row>
    <row r="6" spans="1:17" s="12" customFormat="1" ht="18.75" customHeight="1">
      <c r="A6" s="30"/>
      <c r="B6" s="12">
        <v>2</v>
      </c>
      <c r="C6" s="19" t="s">
        <v>182</v>
      </c>
      <c r="D6" s="12" t="s">
        <v>184</v>
      </c>
      <c r="E6" s="38" t="s">
        <v>185</v>
      </c>
      <c r="F6" s="38">
        <v>2007.11</v>
      </c>
      <c r="G6" s="12" t="s">
        <v>50</v>
      </c>
      <c r="H6" s="12">
        <v>1060</v>
      </c>
      <c r="I6" s="12">
        <v>1060</v>
      </c>
      <c r="J6" s="31">
        <v>905.06</v>
      </c>
      <c r="K6" s="7" t="s">
        <v>126</v>
      </c>
      <c r="L6" s="30"/>
      <c r="M6" s="30"/>
      <c r="N6" s="30"/>
      <c r="O6" s="30"/>
      <c r="P6" s="30"/>
      <c r="Q6" s="19"/>
    </row>
    <row r="7" spans="1:17" s="12" customFormat="1" ht="11.25">
      <c r="A7" s="30"/>
      <c r="B7" s="12">
        <v>3</v>
      </c>
      <c r="C7" s="19" t="s">
        <v>182</v>
      </c>
      <c r="D7" s="12" t="s">
        <v>142</v>
      </c>
      <c r="E7" s="12">
        <v>2007.12</v>
      </c>
      <c r="F7" s="12">
        <v>2009.2</v>
      </c>
      <c r="G7" s="12" t="s">
        <v>93</v>
      </c>
      <c r="H7" s="12">
        <v>2630</v>
      </c>
      <c r="I7" s="12">
        <v>200</v>
      </c>
      <c r="J7" s="31">
        <v>176.02</v>
      </c>
      <c r="K7" s="12" t="s">
        <v>33</v>
      </c>
      <c r="L7" s="30"/>
      <c r="M7" s="30"/>
      <c r="N7" s="30"/>
      <c r="O7" s="30"/>
      <c r="P7" s="30"/>
      <c r="Q7" s="19"/>
    </row>
    <row r="8" spans="1:17" s="12" customFormat="1" ht="24" customHeight="1">
      <c r="A8" s="30"/>
      <c r="B8" s="12">
        <v>4</v>
      </c>
      <c r="C8" s="19" t="s">
        <v>182</v>
      </c>
      <c r="D8" s="12" t="s">
        <v>186</v>
      </c>
      <c r="E8" s="12">
        <v>2008.8</v>
      </c>
      <c r="F8" s="12">
        <v>2008.12</v>
      </c>
      <c r="G8" s="12" t="s">
        <v>37</v>
      </c>
      <c r="H8" s="12">
        <v>1637</v>
      </c>
      <c r="I8" s="12">
        <v>518</v>
      </c>
      <c r="J8" s="31">
        <v>501.35</v>
      </c>
      <c r="K8" s="12" t="s">
        <v>33</v>
      </c>
      <c r="L8" s="30"/>
      <c r="M8" s="30"/>
      <c r="N8" s="30"/>
      <c r="O8" s="30"/>
      <c r="P8" s="30"/>
      <c r="Q8" s="19"/>
    </row>
    <row r="9" spans="1:17" s="12" customFormat="1" ht="24.75" customHeight="1">
      <c r="A9" s="30"/>
      <c r="B9" s="12">
        <v>5</v>
      </c>
      <c r="C9" s="19" t="s">
        <v>182</v>
      </c>
      <c r="D9" s="12" t="s">
        <v>187</v>
      </c>
      <c r="E9" s="12">
        <v>2008.12</v>
      </c>
      <c r="F9" s="12" t="s">
        <v>58</v>
      </c>
      <c r="H9" s="12">
        <v>270</v>
      </c>
      <c r="I9" s="12">
        <v>0</v>
      </c>
      <c r="J9" s="31">
        <v>0</v>
      </c>
      <c r="K9" s="12" t="s">
        <v>85</v>
      </c>
      <c r="L9" s="30"/>
      <c r="M9" s="30"/>
      <c r="N9" s="30"/>
      <c r="O9" s="30"/>
      <c r="P9" s="30"/>
      <c r="Q9" s="19"/>
    </row>
    <row r="10" spans="1:17" s="12" customFormat="1" ht="11.25">
      <c r="A10" s="30"/>
      <c r="C10" s="19" t="s">
        <v>51</v>
      </c>
      <c r="E10" s="38"/>
      <c r="F10" s="38"/>
      <c r="H10" s="12">
        <f>SUM(H5:H9)</f>
        <v>6194</v>
      </c>
      <c r="I10" s="12">
        <f>SUM(I5:I9)</f>
        <v>2375</v>
      </c>
      <c r="J10" s="31">
        <f>SUM(J5:J9)</f>
        <v>2056.37</v>
      </c>
      <c r="L10" s="30"/>
      <c r="M10" s="30"/>
      <c r="N10" s="30"/>
      <c r="O10" s="30"/>
      <c r="P10" s="30"/>
      <c r="Q10" s="19"/>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sheetData>
  <mergeCells count="1">
    <mergeCell ref="D1:J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Q284"/>
  <sheetViews>
    <sheetView workbookViewId="0" topLeftCell="A1">
      <selection activeCell="D14" sqref="D14"/>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18.75" customHeight="1">
      <c r="A5" s="30"/>
      <c r="B5" s="12">
        <v>1</v>
      </c>
      <c r="C5" s="19" t="s">
        <v>188</v>
      </c>
      <c r="D5" s="12" t="s">
        <v>189</v>
      </c>
      <c r="E5" s="38">
        <v>2005.9</v>
      </c>
      <c r="F5" s="38" t="s">
        <v>131</v>
      </c>
      <c r="G5" s="12" t="s">
        <v>25</v>
      </c>
      <c r="H5" s="12">
        <v>970</v>
      </c>
      <c r="I5" s="12">
        <v>970</v>
      </c>
      <c r="J5" s="31">
        <v>833.82</v>
      </c>
      <c r="K5" s="7" t="s">
        <v>126</v>
      </c>
      <c r="L5" s="30"/>
      <c r="M5" s="30"/>
      <c r="N5" s="30"/>
      <c r="O5" s="30"/>
      <c r="P5" s="30"/>
      <c r="Q5" s="19"/>
    </row>
    <row r="6" spans="1:17" s="12" customFormat="1" ht="11.25">
      <c r="A6" s="30"/>
      <c r="B6" s="12">
        <v>2</v>
      </c>
      <c r="C6" s="19" t="s">
        <v>188</v>
      </c>
      <c r="D6" s="12" t="s">
        <v>190</v>
      </c>
      <c r="E6" s="38">
        <v>2007.6</v>
      </c>
      <c r="F6" s="38" t="s">
        <v>98</v>
      </c>
      <c r="G6" s="12" t="s">
        <v>106</v>
      </c>
      <c r="H6" s="12">
        <v>1714</v>
      </c>
      <c r="I6" s="12">
        <v>1414</v>
      </c>
      <c r="J6" s="31">
        <v>1263.34</v>
      </c>
      <c r="K6" s="7" t="s">
        <v>102</v>
      </c>
      <c r="L6" s="30"/>
      <c r="M6" s="30"/>
      <c r="N6" s="30"/>
      <c r="O6" s="30"/>
      <c r="P6" s="30"/>
      <c r="Q6" s="19"/>
    </row>
    <row r="7" spans="1:17" s="7" customFormat="1" ht="11.25">
      <c r="A7" s="36"/>
      <c r="C7" s="8" t="s">
        <v>51</v>
      </c>
      <c r="E7" s="28"/>
      <c r="F7" s="28"/>
      <c r="H7" s="7">
        <f>SUM(H5:H6)</f>
        <v>2684</v>
      </c>
      <c r="I7" s="7">
        <f>SUM(I5:I6)</f>
        <v>2384</v>
      </c>
      <c r="J7" s="29">
        <f>SUM(J5:J6)</f>
        <v>2097.16</v>
      </c>
      <c r="L7" s="30"/>
      <c r="M7" s="30"/>
      <c r="N7" s="30"/>
      <c r="O7" s="30"/>
      <c r="P7" s="30"/>
      <c r="Q7" s="8"/>
    </row>
    <row r="8" ht="10.5">
      <c r="B8" s="1"/>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sheetData>
  <mergeCells count="1">
    <mergeCell ref="D1:J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Q227"/>
  <sheetViews>
    <sheetView workbookViewId="0" topLeftCell="A1">
      <selection activeCell="D17" sqref="D17"/>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25" customFormat="1" ht="26.25" customHeight="1">
      <c r="A5" s="30"/>
      <c r="B5" s="12">
        <v>1</v>
      </c>
      <c r="C5" s="19" t="s">
        <v>191</v>
      </c>
      <c r="D5" s="12" t="s">
        <v>192</v>
      </c>
      <c r="E5" s="38">
        <v>2006.4</v>
      </c>
      <c r="F5" s="38">
        <v>2007.3</v>
      </c>
      <c r="G5" s="12"/>
      <c r="H5" s="12">
        <v>25919</v>
      </c>
      <c r="I5" s="12">
        <v>16185</v>
      </c>
      <c r="J5" s="31">
        <v>1871</v>
      </c>
      <c r="K5" s="12" t="s">
        <v>246</v>
      </c>
      <c r="L5" s="30"/>
      <c r="M5" s="30"/>
      <c r="N5" s="30"/>
      <c r="O5" s="30"/>
      <c r="P5" s="30"/>
      <c r="Q5" s="26"/>
    </row>
    <row r="6" spans="1:17" s="12" customFormat="1" ht="18" customHeight="1">
      <c r="A6" s="30"/>
      <c r="B6" s="12">
        <v>2</v>
      </c>
      <c r="C6" s="19" t="s">
        <v>191</v>
      </c>
      <c r="D6" s="19" t="s">
        <v>193</v>
      </c>
      <c r="E6" s="38">
        <v>2006.4</v>
      </c>
      <c r="F6" s="38">
        <v>2007.2</v>
      </c>
      <c r="H6" s="12">
        <v>3000</v>
      </c>
      <c r="I6" s="12">
        <v>3000</v>
      </c>
      <c r="J6" s="31">
        <v>3000</v>
      </c>
      <c r="K6" s="7" t="s">
        <v>126</v>
      </c>
      <c r="L6" s="30"/>
      <c r="M6" s="30"/>
      <c r="N6" s="30"/>
      <c r="O6" s="30"/>
      <c r="P6" s="30"/>
      <c r="Q6" s="19"/>
    </row>
    <row r="7" spans="1:17" s="12" customFormat="1" ht="18.75" customHeight="1">
      <c r="A7" s="30"/>
      <c r="B7" s="12">
        <v>3</v>
      </c>
      <c r="C7" s="19" t="s">
        <v>191</v>
      </c>
      <c r="D7" s="12" t="s">
        <v>194</v>
      </c>
      <c r="E7" s="38">
        <v>2006.6</v>
      </c>
      <c r="F7" s="38">
        <v>2007.2</v>
      </c>
      <c r="G7" s="12" t="s">
        <v>50</v>
      </c>
      <c r="H7" s="12">
        <v>1345</v>
      </c>
      <c r="I7" s="12">
        <v>1345</v>
      </c>
      <c r="J7" s="31">
        <v>1203</v>
      </c>
      <c r="K7" s="7" t="s">
        <v>126</v>
      </c>
      <c r="L7" s="30"/>
      <c r="M7" s="30"/>
      <c r="N7" s="30"/>
      <c r="O7" s="30"/>
      <c r="P7" s="30"/>
      <c r="Q7" s="19"/>
    </row>
    <row r="8" spans="1:17" s="12" customFormat="1" ht="11.25">
      <c r="A8" s="30"/>
      <c r="B8" s="12">
        <v>4</v>
      </c>
      <c r="C8" s="19" t="s">
        <v>191</v>
      </c>
      <c r="D8" s="12" t="s">
        <v>195</v>
      </c>
      <c r="E8" s="12">
        <v>2008.11</v>
      </c>
      <c r="F8" s="64" t="s">
        <v>58</v>
      </c>
      <c r="H8" s="12">
        <v>2900</v>
      </c>
      <c r="I8" s="12">
        <v>0</v>
      </c>
      <c r="J8" s="31">
        <v>0</v>
      </c>
      <c r="K8" s="12" t="s">
        <v>33</v>
      </c>
      <c r="L8" s="30"/>
      <c r="M8" s="30"/>
      <c r="N8" s="30"/>
      <c r="O8" s="30"/>
      <c r="P8" s="30"/>
      <c r="Q8" s="19"/>
    </row>
    <row r="9" spans="1:17" s="7" customFormat="1" ht="11.25">
      <c r="A9" s="36"/>
      <c r="C9" s="8" t="s">
        <v>51</v>
      </c>
      <c r="E9" s="28"/>
      <c r="F9" s="28"/>
      <c r="H9" s="7">
        <f>SUM(H5:H8)</f>
        <v>33164</v>
      </c>
      <c r="I9" s="7">
        <f>SUM(I5:I8)</f>
        <v>20530</v>
      </c>
      <c r="J9" s="29">
        <f>SUM(J5:J8)</f>
        <v>6074</v>
      </c>
      <c r="L9" s="30"/>
      <c r="M9" s="30"/>
      <c r="N9" s="30"/>
      <c r="O9" s="30"/>
      <c r="P9" s="30"/>
      <c r="Q9" s="8"/>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sheetData>
  <mergeCells count="1">
    <mergeCell ref="D1:J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Q235"/>
  <sheetViews>
    <sheetView workbookViewId="0" topLeftCell="A1">
      <selection activeCell="G39" sqref="G39"/>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25" customFormat="1" ht="18.75" customHeight="1">
      <c r="A5" s="30"/>
      <c r="B5" s="12">
        <v>1</v>
      </c>
      <c r="C5" s="19" t="s">
        <v>196</v>
      </c>
      <c r="D5" s="12" t="s">
        <v>197</v>
      </c>
      <c r="E5" s="38">
        <v>2005.8</v>
      </c>
      <c r="F5" s="38" t="s">
        <v>36</v>
      </c>
      <c r="G5" s="12"/>
      <c r="H5" s="12">
        <v>10261.2</v>
      </c>
      <c r="I5" s="12">
        <v>10261</v>
      </c>
      <c r="J5" s="31">
        <v>451.9</v>
      </c>
      <c r="K5" s="12" t="s">
        <v>245</v>
      </c>
      <c r="L5" s="30"/>
      <c r="M5" s="30"/>
      <c r="N5" s="30"/>
      <c r="O5" s="30"/>
      <c r="P5" s="30"/>
      <c r="Q5" s="26"/>
    </row>
    <row r="6" spans="1:17" s="7" customFormat="1" ht="11.25">
      <c r="A6" s="36"/>
      <c r="C6" s="8" t="s">
        <v>51</v>
      </c>
      <c r="E6" s="28"/>
      <c r="F6" s="28"/>
      <c r="H6" s="7">
        <f>SUM(H5)</f>
        <v>10261.2</v>
      </c>
      <c r="I6" s="7">
        <f>SUM(I5)</f>
        <v>10261</v>
      </c>
      <c r="J6" s="29">
        <f>SUM(J5)</f>
        <v>451.9</v>
      </c>
      <c r="L6" s="30"/>
      <c r="M6" s="30"/>
      <c r="N6" s="30"/>
      <c r="O6" s="30"/>
      <c r="P6" s="30"/>
      <c r="Q6" s="8"/>
    </row>
    <row r="7" ht="10.5">
      <c r="B7" s="1"/>
    </row>
    <row r="8" ht="10.5">
      <c r="B8" s="1"/>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sheetData>
  <mergeCells count="1">
    <mergeCell ref="D1:J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Q226"/>
  <sheetViews>
    <sheetView workbookViewId="0" topLeftCell="A1">
      <selection activeCell="A7" sqref="A7:IV132"/>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7" customHeight="1">
      <c r="A5" s="30"/>
      <c r="B5" s="12">
        <v>1</v>
      </c>
      <c r="C5" s="19" t="s">
        <v>198</v>
      </c>
      <c r="D5" s="12" t="s">
        <v>199</v>
      </c>
      <c r="E5" s="38" t="s">
        <v>36</v>
      </c>
      <c r="F5" s="38" t="s">
        <v>98</v>
      </c>
      <c r="G5" s="12" t="s">
        <v>25</v>
      </c>
      <c r="H5" s="12">
        <v>500</v>
      </c>
      <c r="I5" s="12">
        <v>500</v>
      </c>
      <c r="J5" s="31">
        <v>267.5</v>
      </c>
      <c r="K5" s="7" t="s">
        <v>18</v>
      </c>
      <c r="L5" s="30"/>
      <c r="M5" s="30"/>
      <c r="N5" s="30"/>
      <c r="O5" s="30"/>
      <c r="P5" s="30"/>
      <c r="Q5" s="19"/>
    </row>
    <row r="6" spans="1:17" s="12" customFormat="1" ht="11.25">
      <c r="A6" s="30"/>
      <c r="C6" s="19" t="s">
        <v>51</v>
      </c>
      <c r="E6" s="38"/>
      <c r="F6" s="38"/>
      <c r="H6" s="12">
        <f>SUM(H5)</f>
        <v>500</v>
      </c>
      <c r="I6" s="12">
        <f>SUM(I5)</f>
        <v>500</v>
      </c>
      <c r="J6" s="31">
        <f>SUM(J5)</f>
        <v>267.5</v>
      </c>
      <c r="L6" s="30"/>
      <c r="M6" s="30"/>
      <c r="N6" s="30"/>
      <c r="O6" s="30"/>
      <c r="P6" s="30"/>
      <c r="Q6" s="19"/>
    </row>
    <row r="7" ht="10.5">
      <c r="B7" s="1"/>
    </row>
    <row r="8" ht="10.5">
      <c r="B8" s="1"/>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sheetData>
  <mergeCells count="1">
    <mergeCell ref="D1:J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Q298"/>
  <sheetViews>
    <sheetView workbookViewId="0" topLeftCell="A1">
      <selection activeCell="E13" sqref="E13"/>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18.75" customHeight="1">
      <c r="A5" s="30"/>
      <c r="B5" s="12">
        <v>1</v>
      </c>
      <c r="C5" s="19" t="s">
        <v>200</v>
      </c>
      <c r="D5" s="12" t="s">
        <v>201</v>
      </c>
      <c r="E5" s="12">
        <v>2005.9</v>
      </c>
      <c r="F5" s="12" t="s">
        <v>185</v>
      </c>
      <c r="G5" s="12" t="s">
        <v>54</v>
      </c>
      <c r="H5" s="12">
        <v>2450</v>
      </c>
      <c r="I5" s="12">
        <v>2450</v>
      </c>
      <c r="J5" s="31">
        <v>2450</v>
      </c>
      <c r="K5" s="7" t="s">
        <v>102</v>
      </c>
      <c r="L5" s="30"/>
      <c r="M5" s="30"/>
      <c r="N5" s="30"/>
      <c r="O5" s="30"/>
      <c r="P5" s="30"/>
      <c r="Q5" s="19"/>
    </row>
    <row r="6" spans="1:17" s="12" customFormat="1" ht="26.25" customHeight="1">
      <c r="A6" s="30"/>
      <c r="B6" s="12">
        <v>2</v>
      </c>
      <c r="C6" s="19" t="s">
        <v>200</v>
      </c>
      <c r="D6" s="12" t="s">
        <v>202</v>
      </c>
      <c r="E6" s="38" t="s">
        <v>42</v>
      </c>
      <c r="F6" s="12">
        <v>2008.8</v>
      </c>
      <c r="G6" s="12" t="s">
        <v>73</v>
      </c>
      <c r="H6" s="12">
        <v>2230</v>
      </c>
      <c r="I6" s="12">
        <v>1500</v>
      </c>
      <c r="J6" s="31">
        <v>1680.9</v>
      </c>
      <c r="K6" s="7" t="s">
        <v>102</v>
      </c>
      <c r="L6" s="30"/>
      <c r="M6" s="30"/>
      <c r="N6" s="30"/>
      <c r="O6" s="30"/>
      <c r="P6" s="30"/>
      <c r="Q6" s="19"/>
    </row>
    <row r="7" spans="1:17" s="25" customFormat="1" ht="29.25" customHeight="1">
      <c r="A7" s="30"/>
      <c r="B7" s="12">
        <v>3</v>
      </c>
      <c r="C7" s="19" t="s">
        <v>200</v>
      </c>
      <c r="D7" s="12" t="s">
        <v>203</v>
      </c>
      <c r="E7" s="38" t="s">
        <v>204</v>
      </c>
      <c r="F7" s="38" t="s">
        <v>147</v>
      </c>
      <c r="G7" s="12" t="s">
        <v>16</v>
      </c>
      <c r="H7" s="12">
        <v>900</v>
      </c>
      <c r="I7" s="12">
        <v>900</v>
      </c>
      <c r="J7" s="31">
        <v>535</v>
      </c>
      <c r="K7" s="12" t="s">
        <v>247</v>
      </c>
      <c r="L7" s="30"/>
      <c r="M7" s="30"/>
      <c r="N7" s="30"/>
      <c r="O7" s="30"/>
      <c r="P7" s="30"/>
      <c r="Q7" s="26"/>
    </row>
    <row r="8" spans="1:17" s="7" customFormat="1" ht="12" customHeight="1">
      <c r="A8" s="36"/>
      <c r="C8" s="8" t="s">
        <v>51</v>
      </c>
      <c r="E8" s="28"/>
      <c r="F8" s="28"/>
      <c r="H8" s="7">
        <f>SUM(H5:H7)</f>
        <v>5580</v>
      </c>
      <c r="I8" s="7">
        <f>SUM(I5:I7)</f>
        <v>4850</v>
      </c>
      <c r="J8" s="29">
        <f>SUM(J5:J7)</f>
        <v>4665.9</v>
      </c>
      <c r="L8" s="30"/>
      <c r="M8" s="30"/>
      <c r="N8" s="30"/>
      <c r="O8" s="30"/>
      <c r="P8" s="30"/>
      <c r="Q8" s="8"/>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sheetData>
  <mergeCells count="1">
    <mergeCell ref="D1:J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Q250"/>
  <sheetViews>
    <sheetView workbookViewId="0" topLeftCell="A2">
      <selection activeCell="A11" sqref="A11:IV106"/>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7" customHeight="1">
      <c r="A5" s="30"/>
      <c r="B5" s="12">
        <v>1</v>
      </c>
      <c r="C5" s="19" t="s">
        <v>205</v>
      </c>
      <c r="D5" s="12" t="s">
        <v>206</v>
      </c>
      <c r="E5" s="38">
        <v>2004.9</v>
      </c>
      <c r="F5" s="38">
        <v>2005.9</v>
      </c>
      <c r="G5" s="12" t="s">
        <v>62</v>
      </c>
      <c r="H5" s="12">
        <v>480</v>
      </c>
      <c r="I5" s="12">
        <v>480</v>
      </c>
      <c r="J5" s="31">
        <v>445.2</v>
      </c>
      <c r="K5" s="7" t="s">
        <v>14</v>
      </c>
      <c r="L5" s="30"/>
      <c r="M5" s="30"/>
      <c r="N5" s="30"/>
      <c r="O5" s="30"/>
      <c r="P5" s="30"/>
      <c r="Q5" s="19"/>
    </row>
    <row r="6" spans="1:17" s="12" customFormat="1" ht="35.25" customHeight="1">
      <c r="A6" s="30"/>
      <c r="B6" s="12">
        <v>2</v>
      </c>
      <c r="C6" s="19" t="s">
        <v>205</v>
      </c>
      <c r="D6" s="12" t="s">
        <v>207</v>
      </c>
      <c r="E6" s="38">
        <v>2006.12</v>
      </c>
      <c r="F6" s="38">
        <v>2007.8</v>
      </c>
      <c r="G6" s="12" t="s">
        <v>25</v>
      </c>
      <c r="H6" s="12">
        <v>460</v>
      </c>
      <c r="I6" s="12">
        <v>460</v>
      </c>
      <c r="J6" s="31">
        <v>405.88</v>
      </c>
      <c r="K6" s="7" t="s">
        <v>18</v>
      </c>
      <c r="L6" s="30"/>
      <c r="M6" s="30"/>
      <c r="N6" s="30"/>
      <c r="O6" s="30"/>
      <c r="P6" s="30"/>
      <c r="Q6" s="19"/>
    </row>
    <row r="7" spans="1:17" s="12" customFormat="1" ht="26.25" customHeight="1">
      <c r="A7" s="30"/>
      <c r="B7" s="12">
        <v>3</v>
      </c>
      <c r="C7" s="19" t="s">
        <v>205</v>
      </c>
      <c r="D7" s="12" t="s">
        <v>208</v>
      </c>
      <c r="E7" s="38" t="s">
        <v>42</v>
      </c>
      <c r="F7" s="12">
        <v>2008.9</v>
      </c>
      <c r="G7" s="12" t="s">
        <v>73</v>
      </c>
      <c r="H7" s="12">
        <v>450</v>
      </c>
      <c r="I7" s="12">
        <v>375</v>
      </c>
      <c r="J7" s="31">
        <v>122.38</v>
      </c>
      <c r="K7" s="7" t="s">
        <v>56</v>
      </c>
      <c r="L7" s="30"/>
      <c r="M7" s="30"/>
      <c r="N7" s="30"/>
      <c r="O7" s="30"/>
      <c r="P7" s="30"/>
      <c r="Q7" s="19"/>
    </row>
    <row r="8" spans="1:17" s="12" customFormat="1" ht="25.5" customHeight="1">
      <c r="A8" s="30"/>
      <c r="B8" s="12">
        <v>4</v>
      </c>
      <c r="C8" s="61" t="s">
        <v>205</v>
      </c>
      <c r="D8" s="45" t="s">
        <v>209</v>
      </c>
      <c r="E8" s="45">
        <v>2008.11</v>
      </c>
      <c r="F8" s="45" t="s">
        <v>40</v>
      </c>
      <c r="G8" s="45"/>
      <c r="H8" s="45">
        <v>1800</v>
      </c>
      <c r="I8" s="45">
        <v>0</v>
      </c>
      <c r="J8" s="62">
        <v>0</v>
      </c>
      <c r="K8" s="45" t="s">
        <v>33</v>
      </c>
      <c r="L8" s="30"/>
      <c r="M8" s="30"/>
      <c r="N8" s="30"/>
      <c r="O8" s="30"/>
      <c r="P8" s="30"/>
      <c r="Q8" s="19"/>
    </row>
    <row r="9" spans="1:11" ht="24.75" customHeight="1">
      <c r="A9" s="30"/>
      <c r="B9" s="12">
        <v>5</v>
      </c>
      <c r="C9" s="12" t="s">
        <v>205</v>
      </c>
      <c r="D9" s="12" t="s">
        <v>210</v>
      </c>
      <c r="E9" s="12">
        <v>2008.12</v>
      </c>
      <c r="F9" s="12" t="s">
        <v>40</v>
      </c>
      <c r="G9" s="12"/>
      <c r="H9" s="12">
        <v>1605</v>
      </c>
      <c r="I9" s="12">
        <v>0</v>
      </c>
      <c r="J9" s="31">
        <v>0</v>
      </c>
      <c r="K9" s="12" t="s">
        <v>33</v>
      </c>
    </row>
    <row r="10" spans="1:17" s="7" customFormat="1" ht="11.25">
      <c r="A10" s="36"/>
      <c r="C10" s="47" t="s">
        <v>51</v>
      </c>
      <c r="D10" s="46"/>
      <c r="E10" s="48"/>
      <c r="F10" s="48"/>
      <c r="G10" s="46"/>
      <c r="H10" s="46">
        <f>SUM(H5:H9)</f>
        <v>4795</v>
      </c>
      <c r="I10" s="46">
        <f>SUM(I5:I9)</f>
        <v>1315</v>
      </c>
      <c r="J10" s="50">
        <f>SUM(J5:J9)</f>
        <v>973.4599999999999</v>
      </c>
      <c r="K10" s="46"/>
      <c r="L10" s="30"/>
      <c r="M10" s="30"/>
      <c r="N10" s="30"/>
      <c r="O10" s="30"/>
      <c r="P10" s="30"/>
      <c r="Q10" s="8"/>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sheetData>
  <mergeCells count="1">
    <mergeCell ref="D1:J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Q307"/>
  <sheetViews>
    <sheetView workbookViewId="0" topLeftCell="A1">
      <selection activeCell="A9" sqref="A9:IV41"/>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7" customFormat="1" ht="26.25" customHeight="1">
      <c r="A5" s="36"/>
      <c r="B5" s="7">
        <v>1</v>
      </c>
      <c r="C5" s="8" t="s">
        <v>211</v>
      </c>
      <c r="D5" s="7" t="s">
        <v>212</v>
      </c>
      <c r="E5" s="38" t="s">
        <v>213</v>
      </c>
      <c r="F5" s="28" t="s">
        <v>214</v>
      </c>
      <c r="G5" s="7" t="s">
        <v>16</v>
      </c>
      <c r="H5" s="7">
        <v>570</v>
      </c>
      <c r="I5" s="7">
        <v>570</v>
      </c>
      <c r="J5" s="29">
        <v>957.65</v>
      </c>
      <c r="K5" s="7" t="s">
        <v>69</v>
      </c>
      <c r="L5" s="30"/>
      <c r="M5" s="30"/>
      <c r="N5" s="30"/>
      <c r="O5" s="30"/>
      <c r="P5" s="30"/>
      <c r="Q5" s="8"/>
    </row>
    <row r="6" spans="1:17" s="12" customFormat="1" ht="18.75" customHeight="1">
      <c r="A6" s="30"/>
      <c r="B6" s="12">
        <v>2</v>
      </c>
      <c r="C6" s="19" t="s">
        <v>211</v>
      </c>
      <c r="D6" s="12" t="s">
        <v>13</v>
      </c>
      <c r="E6" s="38">
        <v>2004.12</v>
      </c>
      <c r="F6" s="38" t="s">
        <v>68</v>
      </c>
      <c r="G6" s="12">
        <v>2005</v>
      </c>
      <c r="H6" s="12">
        <v>190</v>
      </c>
      <c r="I6" s="12">
        <v>190</v>
      </c>
      <c r="J6" s="31">
        <v>203</v>
      </c>
      <c r="K6" s="7" t="s">
        <v>69</v>
      </c>
      <c r="L6" s="30"/>
      <c r="M6" s="30"/>
      <c r="N6" s="30"/>
      <c r="O6" s="30"/>
      <c r="P6" s="30"/>
      <c r="Q6" s="19"/>
    </row>
    <row r="7" spans="1:17" s="12" customFormat="1" ht="11.25">
      <c r="A7" s="30"/>
      <c r="B7" s="12">
        <v>3</v>
      </c>
      <c r="C7" s="19" t="s">
        <v>211</v>
      </c>
      <c r="D7" s="12" t="s">
        <v>142</v>
      </c>
      <c r="E7" s="38" t="s">
        <v>42</v>
      </c>
      <c r="F7" s="37">
        <v>2009.4</v>
      </c>
      <c r="G7" s="12" t="s">
        <v>93</v>
      </c>
      <c r="H7" s="12">
        <v>2895</v>
      </c>
      <c r="I7" s="12">
        <v>200</v>
      </c>
      <c r="J7" s="31">
        <v>101.8</v>
      </c>
      <c r="K7" s="12" t="s">
        <v>33</v>
      </c>
      <c r="L7" s="30"/>
      <c r="M7" s="30"/>
      <c r="N7" s="30"/>
      <c r="O7" s="30"/>
      <c r="P7" s="30"/>
      <c r="Q7" s="19"/>
    </row>
    <row r="8" spans="1:17" s="12" customFormat="1" ht="11.25">
      <c r="A8" s="30"/>
      <c r="C8" s="19" t="s">
        <v>51</v>
      </c>
      <c r="E8" s="38"/>
      <c r="F8" s="38"/>
      <c r="H8" s="12">
        <f>SUM(H5:H7)</f>
        <v>3655</v>
      </c>
      <c r="I8" s="12">
        <f>SUM(I5:I7)</f>
        <v>960</v>
      </c>
      <c r="J8" s="31">
        <f>SUM(J5:J7)</f>
        <v>1262.45</v>
      </c>
      <c r="L8" s="30"/>
      <c r="M8" s="30"/>
      <c r="N8" s="30"/>
      <c r="O8" s="30"/>
      <c r="P8" s="30"/>
      <c r="Q8" s="19"/>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sheetData>
  <mergeCells count="1">
    <mergeCell ref="D1:J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220"/>
  <sheetViews>
    <sheetView workbookViewId="0" topLeftCell="A1">
      <selection activeCell="E17" sqref="E17"/>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51" customFormat="1" ht="22.5">
      <c r="A5" s="30"/>
      <c r="B5" s="12">
        <v>1</v>
      </c>
      <c r="C5" s="19" t="s">
        <v>52</v>
      </c>
      <c r="D5" s="12" t="s">
        <v>53</v>
      </c>
      <c r="E5" s="12">
        <v>2004.4</v>
      </c>
      <c r="F5" s="12">
        <v>2006.1</v>
      </c>
      <c r="G5" s="12" t="s">
        <v>54</v>
      </c>
      <c r="H5" s="12">
        <v>1545</v>
      </c>
      <c r="I5" s="12">
        <v>1545</v>
      </c>
      <c r="J5" s="31">
        <v>1278.11</v>
      </c>
      <c r="K5" s="7" t="s">
        <v>14</v>
      </c>
      <c r="L5" s="30"/>
      <c r="M5" s="30"/>
      <c r="N5" s="30"/>
      <c r="O5" s="30"/>
      <c r="P5" s="30"/>
    </row>
    <row r="6" spans="1:16" s="51" customFormat="1" ht="22.5">
      <c r="A6" s="30"/>
      <c r="B6" s="12">
        <v>2</v>
      </c>
      <c r="C6" s="19" t="s">
        <v>52</v>
      </c>
      <c r="D6" s="12" t="s">
        <v>55</v>
      </c>
      <c r="E6" s="12">
        <v>2007.8</v>
      </c>
      <c r="F6" s="12">
        <v>2008.6</v>
      </c>
      <c r="G6" s="12"/>
      <c r="H6" s="12">
        <v>595</v>
      </c>
      <c r="I6" s="12">
        <v>395</v>
      </c>
      <c r="J6" s="31">
        <v>193.884</v>
      </c>
      <c r="K6" s="7" t="s">
        <v>56</v>
      </c>
      <c r="L6" s="30"/>
      <c r="M6" s="30"/>
      <c r="N6" s="30"/>
      <c r="O6" s="30"/>
      <c r="P6" s="30"/>
    </row>
    <row r="7" spans="1:16" s="51" customFormat="1" ht="18" customHeight="1">
      <c r="A7" s="30"/>
      <c r="B7" s="45">
        <v>3</v>
      </c>
      <c r="C7" s="61" t="s">
        <v>52</v>
      </c>
      <c r="D7" s="45" t="s">
        <v>57</v>
      </c>
      <c r="E7" s="45">
        <v>2008.12</v>
      </c>
      <c r="F7" s="45" t="s">
        <v>58</v>
      </c>
      <c r="G7" s="45"/>
      <c r="H7" s="45">
        <v>335</v>
      </c>
      <c r="I7" s="45">
        <v>0</v>
      </c>
      <c r="J7" s="62">
        <v>0</v>
      </c>
      <c r="K7" s="45" t="s">
        <v>33</v>
      </c>
      <c r="L7" s="30"/>
      <c r="M7" s="30"/>
      <c r="N7" s="30"/>
      <c r="O7" s="30"/>
      <c r="P7" s="30"/>
    </row>
    <row r="8" spans="2:17" ht="22.5">
      <c r="B8" s="12">
        <v>4</v>
      </c>
      <c r="C8" s="19" t="s">
        <v>52</v>
      </c>
      <c r="D8" s="12" t="s">
        <v>59</v>
      </c>
      <c r="E8" s="12">
        <v>2009.4</v>
      </c>
      <c r="F8" s="12" t="s">
        <v>58</v>
      </c>
      <c r="G8" s="12"/>
      <c r="H8" s="12">
        <v>1724</v>
      </c>
      <c r="I8" s="12">
        <v>0</v>
      </c>
      <c r="J8" s="31">
        <v>0</v>
      </c>
      <c r="K8" s="12" t="s">
        <v>33</v>
      </c>
      <c r="L8" s="51"/>
      <c r="M8" s="51"/>
      <c r="N8" s="51"/>
      <c r="O8" s="51"/>
      <c r="P8" s="51"/>
      <c r="Q8" s="51"/>
    </row>
    <row r="9" spans="1:16" s="35" customFormat="1" ht="11.25">
      <c r="A9" s="32"/>
      <c r="B9" s="52"/>
      <c r="C9" s="53" t="s">
        <v>51</v>
      </c>
      <c r="D9" s="52"/>
      <c r="E9" s="54"/>
      <c r="F9" s="54"/>
      <c r="G9" s="52"/>
      <c r="H9" s="52">
        <f>SUM(H5:H8)</f>
        <v>4199</v>
      </c>
      <c r="I9" s="52">
        <f>SUM(I5:I8)</f>
        <v>1940</v>
      </c>
      <c r="J9" s="55">
        <f>SUM(J5:J8)</f>
        <v>1471.994</v>
      </c>
      <c r="K9" s="14"/>
      <c r="L9" s="13"/>
      <c r="M9" s="13"/>
      <c r="N9" s="13"/>
      <c r="O9" s="13"/>
      <c r="P9" s="13"/>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sheetData>
  <mergeCells count="1">
    <mergeCell ref="D1:J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Q286"/>
  <sheetViews>
    <sheetView workbookViewId="0" topLeftCell="A1">
      <selection activeCell="A9" sqref="A9:IV58"/>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11.25">
      <c r="A5" s="30"/>
      <c r="B5" s="12">
        <v>1</v>
      </c>
      <c r="C5" s="19" t="s">
        <v>215</v>
      </c>
      <c r="D5" s="12" t="s">
        <v>142</v>
      </c>
      <c r="E5" s="38">
        <v>2005.9</v>
      </c>
      <c r="F5" s="38">
        <v>2007.3</v>
      </c>
      <c r="G5" s="12" t="s">
        <v>25</v>
      </c>
      <c r="H5" s="12">
        <v>1100</v>
      </c>
      <c r="I5" s="12">
        <v>1100</v>
      </c>
      <c r="J5" s="31">
        <v>1100</v>
      </c>
      <c r="K5" s="12" t="s">
        <v>216</v>
      </c>
      <c r="L5" s="30"/>
      <c r="M5" s="30"/>
      <c r="N5" s="30"/>
      <c r="O5" s="30"/>
      <c r="P5" s="30"/>
      <c r="Q5" s="19"/>
    </row>
    <row r="6" spans="1:17" s="12" customFormat="1" ht="26.25" customHeight="1">
      <c r="A6" s="30"/>
      <c r="B6" s="12">
        <v>2</v>
      </c>
      <c r="C6" s="19" t="s">
        <v>215</v>
      </c>
      <c r="D6" s="12" t="s">
        <v>217</v>
      </c>
      <c r="E6" s="38" t="s">
        <v>87</v>
      </c>
      <c r="F6" s="38" t="s">
        <v>42</v>
      </c>
      <c r="G6" s="12" t="s">
        <v>25</v>
      </c>
      <c r="H6" s="12">
        <v>327</v>
      </c>
      <c r="I6" s="12">
        <v>327</v>
      </c>
      <c r="J6" s="31">
        <v>321.63</v>
      </c>
      <c r="K6" s="7" t="s">
        <v>128</v>
      </c>
      <c r="L6" s="30"/>
      <c r="M6" s="30"/>
      <c r="N6" s="30"/>
      <c r="O6" s="30"/>
      <c r="P6" s="30"/>
      <c r="Q6" s="19"/>
    </row>
    <row r="7" spans="1:17" s="12" customFormat="1" ht="26.25" customHeight="1">
      <c r="A7" s="30"/>
      <c r="B7" s="12">
        <v>3</v>
      </c>
      <c r="C7" s="19" t="s">
        <v>215</v>
      </c>
      <c r="D7" s="12" t="s">
        <v>218</v>
      </c>
      <c r="E7" s="38" t="s">
        <v>219</v>
      </c>
      <c r="F7" s="38" t="s">
        <v>98</v>
      </c>
      <c r="G7" s="12" t="s">
        <v>106</v>
      </c>
      <c r="H7" s="12">
        <v>1707</v>
      </c>
      <c r="I7" s="12">
        <v>1100</v>
      </c>
      <c r="J7" s="31">
        <v>1059.59</v>
      </c>
      <c r="K7" s="12" t="s">
        <v>135</v>
      </c>
      <c r="L7" s="30"/>
      <c r="M7" s="30"/>
      <c r="N7" s="30"/>
      <c r="O7" s="30"/>
      <c r="P7" s="30"/>
      <c r="Q7" s="19"/>
    </row>
    <row r="8" spans="1:17" s="7" customFormat="1" ht="11.25">
      <c r="A8" s="36"/>
      <c r="C8" s="8" t="s">
        <v>51</v>
      </c>
      <c r="E8" s="28"/>
      <c r="F8" s="28"/>
      <c r="H8" s="7">
        <f>SUM(H5:H7)</f>
        <v>3134</v>
      </c>
      <c r="I8" s="7">
        <f>SUM(I5:I7)</f>
        <v>2527</v>
      </c>
      <c r="J8" s="29">
        <f>SUM(J5:J7)</f>
        <v>2481.2200000000003</v>
      </c>
      <c r="L8" s="30"/>
      <c r="M8" s="30"/>
      <c r="N8" s="30"/>
      <c r="O8" s="30"/>
      <c r="P8" s="30"/>
      <c r="Q8" s="8"/>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sheetData>
  <mergeCells count="1">
    <mergeCell ref="D1:J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Q293"/>
  <sheetViews>
    <sheetView workbookViewId="0" topLeftCell="A1">
      <selection activeCell="G21" sqref="G21"/>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6.25" customHeight="1">
      <c r="A5" s="30"/>
      <c r="B5" s="12">
        <v>1</v>
      </c>
      <c r="C5" s="19" t="s">
        <v>220</v>
      </c>
      <c r="D5" s="12" t="s">
        <v>221</v>
      </c>
      <c r="E5" s="38">
        <v>2006.12</v>
      </c>
      <c r="F5" s="38" t="s">
        <v>222</v>
      </c>
      <c r="G5" s="12" t="s">
        <v>223</v>
      </c>
      <c r="H5" s="12">
        <v>1688</v>
      </c>
      <c r="I5" s="12">
        <v>800</v>
      </c>
      <c r="J5" s="31">
        <v>58.5</v>
      </c>
      <c r="K5" s="12" t="s">
        <v>85</v>
      </c>
      <c r="L5" s="30"/>
      <c r="M5" s="30"/>
      <c r="N5" s="30"/>
      <c r="O5" s="30"/>
      <c r="P5" s="30"/>
      <c r="Q5" s="19"/>
    </row>
    <row r="6" spans="1:17" s="12" customFormat="1" ht="11.25">
      <c r="A6" s="30"/>
      <c r="C6" s="19" t="s">
        <v>51</v>
      </c>
      <c r="E6" s="38"/>
      <c r="F6" s="38"/>
      <c r="H6" s="12">
        <f>SUM(H5)</f>
        <v>1688</v>
      </c>
      <c r="I6" s="12">
        <f>SUM(I5)</f>
        <v>800</v>
      </c>
      <c r="J6" s="31">
        <f>SUM(J5)</f>
        <v>58.5</v>
      </c>
      <c r="L6" s="30"/>
      <c r="M6" s="30"/>
      <c r="N6" s="30"/>
      <c r="O6" s="30"/>
      <c r="P6" s="30"/>
      <c r="Q6" s="19"/>
    </row>
    <row r="7" ht="10.5">
      <c r="B7" s="1"/>
    </row>
    <row r="8" ht="10.5">
      <c r="B8" s="1"/>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sheetData>
  <mergeCells count="1">
    <mergeCell ref="D1:J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Q314"/>
  <sheetViews>
    <sheetView workbookViewId="0" topLeftCell="A1">
      <selection activeCell="D18" sqref="D18"/>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4" customHeight="1">
      <c r="A5" s="30"/>
      <c r="B5" s="12">
        <v>1</v>
      </c>
      <c r="C5" s="19" t="s">
        <v>224</v>
      </c>
      <c r="D5" s="12" t="s">
        <v>225</v>
      </c>
      <c r="E5" s="37">
        <v>2005.9</v>
      </c>
      <c r="F5" s="37">
        <v>2006.8</v>
      </c>
      <c r="G5" s="12" t="s">
        <v>54</v>
      </c>
      <c r="H5" s="12">
        <v>991</v>
      </c>
      <c r="I5" s="12">
        <v>991</v>
      </c>
      <c r="J5" s="31">
        <v>883.64</v>
      </c>
      <c r="K5" s="7" t="s">
        <v>128</v>
      </c>
      <c r="L5" s="30"/>
      <c r="M5" s="30"/>
      <c r="N5" s="30"/>
      <c r="O5" s="30"/>
      <c r="P5" s="30"/>
      <c r="Q5" s="19"/>
    </row>
    <row r="6" spans="1:17" s="12" customFormat="1" ht="24" customHeight="1">
      <c r="A6" s="30"/>
      <c r="B6" s="12">
        <v>2</v>
      </c>
      <c r="C6" s="19" t="s">
        <v>224</v>
      </c>
      <c r="D6" s="12" t="s">
        <v>226</v>
      </c>
      <c r="E6" s="37">
        <v>2006.12</v>
      </c>
      <c r="F6" s="37">
        <v>2008.11</v>
      </c>
      <c r="G6" s="12" t="s">
        <v>37</v>
      </c>
      <c r="H6" s="12">
        <v>2620</v>
      </c>
      <c r="I6" s="12">
        <v>1000</v>
      </c>
      <c r="J6" s="31">
        <v>240.39</v>
      </c>
      <c r="K6" s="12" t="s">
        <v>135</v>
      </c>
      <c r="L6" s="30"/>
      <c r="M6" s="30"/>
      <c r="N6" s="30"/>
      <c r="O6" s="30"/>
      <c r="P6" s="30"/>
      <c r="Q6" s="19"/>
    </row>
    <row r="7" spans="1:17" s="12" customFormat="1" ht="11.25">
      <c r="A7" s="30"/>
      <c r="C7" s="19" t="s">
        <v>51</v>
      </c>
      <c r="E7" s="38"/>
      <c r="F7" s="38"/>
      <c r="H7" s="12">
        <f>SUM(H5:H6)</f>
        <v>3611</v>
      </c>
      <c r="I7" s="12">
        <f>SUM(I5:I6)</f>
        <v>1991</v>
      </c>
      <c r="J7" s="31">
        <f>SUM(J5:J6)</f>
        <v>1124.03</v>
      </c>
      <c r="L7" s="30"/>
      <c r="M7" s="30"/>
      <c r="N7" s="30"/>
      <c r="O7" s="30"/>
      <c r="P7" s="30"/>
      <c r="Q7" s="19"/>
    </row>
    <row r="8" spans="2:10" ht="11.25">
      <c r="B8" s="1"/>
      <c r="J8" s="40"/>
    </row>
    <row r="9" spans="2:10" ht="11.25">
      <c r="B9" s="1"/>
      <c r="J9" s="40"/>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row r="314" ht="10.5">
      <c r="B314" s="1"/>
    </row>
  </sheetData>
  <mergeCells count="1">
    <mergeCell ref="D1:J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Q313"/>
  <sheetViews>
    <sheetView workbookViewId="0" topLeftCell="A1">
      <selection activeCell="F27" sqref="F27"/>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18.75" customHeight="1">
      <c r="A5" s="30"/>
      <c r="B5" s="12">
        <v>1</v>
      </c>
      <c r="C5" s="19" t="s">
        <v>227</v>
      </c>
      <c r="D5" s="12" t="s">
        <v>228</v>
      </c>
      <c r="E5" s="38">
        <v>2004.8</v>
      </c>
      <c r="F5" s="38">
        <v>2006.7</v>
      </c>
      <c r="H5" s="12">
        <v>1040</v>
      </c>
      <c r="I5" s="12">
        <v>1040</v>
      </c>
      <c r="J5" s="31">
        <v>1039.3</v>
      </c>
      <c r="K5" s="7" t="s">
        <v>69</v>
      </c>
      <c r="L5" s="30"/>
      <c r="M5" s="30"/>
      <c r="N5" s="30"/>
      <c r="O5" s="30"/>
      <c r="P5" s="30"/>
      <c r="Q5" s="19"/>
    </row>
    <row r="6" spans="1:17" s="12" customFormat="1" ht="11.25">
      <c r="A6" s="30"/>
      <c r="B6" s="12">
        <v>2</v>
      </c>
      <c r="C6" s="19" t="s">
        <v>227</v>
      </c>
      <c r="D6" s="12" t="s">
        <v>229</v>
      </c>
      <c r="E6" s="38" t="s">
        <v>36</v>
      </c>
      <c r="F6" s="38">
        <v>2007.11</v>
      </c>
      <c r="G6" s="12" t="s">
        <v>25</v>
      </c>
      <c r="H6" s="12">
        <v>2020</v>
      </c>
      <c r="I6" s="12">
        <v>1000</v>
      </c>
      <c r="J6" s="31">
        <v>790</v>
      </c>
      <c r="K6" s="12" t="s">
        <v>33</v>
      </c>
      <c r="L6" s="30"/>
      <c r="M6" s="30"/>
      <c r="N6" s="30"/>
      <c r="O6" s="30"/>
      <c r="P6" s="30"/>
      <c r="Q6" s="19"/>
    </row>
    <row r="7" spans="1:17" s="12" customFormat="1" ht="9.75" customHeight="1">
      <c r="A7" s="30"/>
      <c r="C7" s="19" t="s">
        <v>51</v>
      </c>
      <c r="E7" s="38"/>
      <c r="F7" s="38"/>
      <c r="H7" s="12">
        <f>SUM(H5:H6)</f>
        <v>3060</v>
      </c>
      <c r="I7" s="12">
        <f>SUM(I5:I6)</f>
        <v>2040</v>
      </c>
      <c r="J7" s="31">
        <f>SUM(J5:J6)</f>
        <v>1829.3</v>
      </c>
      <c r="L7" s="30"/>
      <c r="M7" s="30"/>
      <c r="N7" s="30"/>
      <c r="O7" s="30"/>
      <c r="P7" s="30"/>
      <c r="Q7" s="19"/>
    </row>
    <row r="8" spans="2:10" ht="11.25">
      <c r="B8" s="1"/>
      <c r="J8" s="40"/>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sheetData>
  <mergeCells count="1">
    <mergeCell ref="D1:J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Q316"/>
  <sheetViews>
    <sheetView workbookViewId="0" topLeftCell="A1">
      <selection activeCell="A9" sqref="A9:IV16"/>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18.75" customHeight="1">
      <c r="A5" s="30"/>
      <c r="B5" s="12">
        <v>1</v>
      </c>
      <c r="C5" s="19" t="s">
        <v>230</v>
      </c>
      <c r="D5" s="12" t="s">
        <v>231</v>
      </c>
      <c r="E5" s="38" t="s">
        <v>232</v>
      </c>
      <c r="F5" s="38" t="s">
        <v>68</v>
      </c>
      <c r="G5" s="12">
        <v>2005</v>
      </c>
      <c r="H5" s="12">
        <v>130</v>
      </c>
      <c r="I5" s="12">
        <v>130</v>
      </c>
      <c r="J5" s="31">
        <v>130.66</v>
      </c>
      <c r="K5" s="7" t="s">
        <v>69</v>
      </c>
      <c r="L5" s="30"/>
      <c r="M5" s="30"/>
      <c r="N5" s="30"/>
      <c r="O5" s="30"/>
      <c r="P5" s="30"/>
      <c r="Q5" s="19"/>
    </row>
    <row r="6" spans="1:17" s="12" customFormat="1" ht="18.75" customHeight="1">
      <c r="A6" s="30"/>
      <c r="B6" s="12">
        <v>2</v>
      </c>
      <c r="C6" s="19" t="s">
        <v>230</v>
      </c>
      <c r="D6" s="12" t="s">
        <v>233</v>
      </c>
      <c r="E6" s="38">
        <v>2004.6</v>
      </c>
      <c r="F6" s="38">
        <v>2005.11</v>
      </c>
      <c r="G6" s="12" t="s">
        <v>62</v>
      </c>
      <c r="H6" s="12">
        <v>900</v>
      </c>
      <c r="I6" s="12">
        <v>900</v>
      </c>
      <c r="J6" s="31">
        <v>900</v>
      </c>
      <c r="K6" s="7" t="s">
        <v>69</v>
      </c>
      <c r="L6" s="30"/>
      <c r="M6" s="30"/>
      <c r="N6" s="30"/>
      <c r="O6" s="30"/>
      <c r="P6" s="30"/>
      <c r="Q6" s="19"/>
    </row>
    <row r="7" spans="1:17" s="12" customFormat="1" ht="24.75" customHeight="1">
      <c r="A7" s="30"/>
      <c r="B7" s="12">
        <v>3</v>
      </c>
      <c r="C7" s="19" t="s">
        <v>230</v>
      </c>
      <c r="D7" s="12" t="s">
        <v>234</v>
      </c>
      <c r="E7" s="12">
        <v>2007.7</v>
      </c>
      <c r="F7" s="12">
        <v>2008.12</v>
      </c>
      <c r="G7" s="12" t="s">
        <v>235</v>
      </c>
      <c r="H7" s="12">
        <v>1806</v>
      </c>
      <c r="I7" s="12">
        <v>1100</v>
      </c>
      <c r="J7" s="31">
        <v>461.8</v>
      </c>
      <c r="K7" s="12" t="s">
        <v>33</v>
      </c>
      <c r="L7" s="30"/>
      <c r="M7" s="30"/>
      <c r="N7" s="30"/>
      <c r="O7" s="30"/>
      <c r="P7" s="30"/>
      <c r="Q7" s="19"/>
    </row>
    <row r="8" spans="1:17" s="12" customFormat="1" ht="11.25">
      <c r="A8" s="30"/>
      <c r="C8" s="19" t="s">
        <v>51</v>
      </c>
      <c r="E8" s="38"/>
      <c r="F8" s="38"/>
      <c r="H8" s="12">
        <f>SUM(H5:H7)</f>
        <v>2836</v>
      </c>
      <c r="I8" s="12">
        <f>SUM(I5:I7)</f>
        <v>2130</v>
      </c>
      <c r="J8" s="31">
        <f>SUM(J5:J7)</f>
        <v>1492.46</v>
      </c>
      <c r="L8" s="30"/>
      <c r="M8" s="30"/>
      <c r="N8" s="30"/>
      <c r="O8" s="30"/>
      <c r="P8" s="30"/>
      <c r="Q8" s="19"/>
    </row>
    <row r="9" spans="2:10" ht="11.25">
      <c r="B9" s="1"/>
      <c r="J9" s="40"/>
    </row>
    <row r="10" spans="2:10" ht="11.25">
      <c r="B10" s="1"/>
      <c r="J10" s="40"/>
    </row>
    <row r="11" spans="2:10" ht="11.25">
      <c r="B11" s="1"/>
      <c r="J11" s="40"/>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row r="314" ht="10.5">
      <c r="B314" s="1"/>
    </row>
    <row r="315" ht="10.5">
      <c r="B315" s="1"/>
    </row>
    <row r="316" ht="10.5">
      <c r="B316" s="1"/>
    </row>
  </sheetData>
  <mergeCells count="1">
    <mergeCell ref="D1:J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Q313"/>
  <sheetViews>
    <sheetView workbookViewId="0" topLeftCell="A1">
      <selection activeCell="A7" sqref="A7:IV13"/>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5.5" customHeight="1">
      <c r="A5" s="30"/>
      <c r="B5" s="12">
        <v>1</v>
      </c>
      <c r="C5" s="19" t="s">
        <v>236</v>
      </c>
      <c r="D5" s="12" t="s">
        <v>237</v>
      </c>
      <c r="E5" s="38" t="s">
        <v>42</v>
      </c>
      <c r="F5" s="12">
        <v>2008.9</v>
      </c>
      <c r="G5" s="12" t="s">
        <v>235</v>
      </c>
      <c r="H5" s="12">
        <v>2143</v>
      </c>
      <c r="I5" s="12">
        <v>1400</v>
      </c>
      <c r="J5" s="31">
        <v>1403.72</v>
      </c>
      <c r="K5" s="12" t="s">
        <v>82</v>
      </c>
      <c r="L5" s="30"/>
      <c r="M5" s="30"/>
      <c r="N5" s="30"/>
      <c r="O5" s="30"/>
      <c r="P5" s="30"/>
      <c r="Q5" s="19"/>
    </row>
    <row r="6" spans="1:17" s="12" customFormat="1" ht="11.25">
      <c r="A6" s="30"/>
      <c r="C6" s="19" t="s">
        <v>51</v>
      </c>
      <c r="E6" s="38"/>
      <c r="F6" s="38"/>
      <c r="H6" s="12">
        <f>SUM(H5)</f>
        <v>2143</v>
      </c>
      <c r="I6" s="12">
        <f>SUM(I5)</f>
        <v>1400</v>
      </c>
      <c r="J6" s="31">
        <f>SUM(J5)</f>
        <v>1403.72</v>
      </c>
      <c r="L6" s="30"/>
      <c r="M6" s="30"/>
      <c r="N6" s="30"/>
      <c r="O6" s="30"/>
      <c r="P6" s="30"/>
      <c r="Q6" s="19"/>
    </row>
    <row r="7" spans="2:10" ht="11.25">
      <c r="B7" s="1"/>
      <c r="J7" s="40"/>
    </row>
    <row r="8" spans="2:10" ht="11.25">
      <c r="B8" s="1"/>
      <c r="J8" s="40"/>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sheetData>
  <mergeCells count="1">
    <mergeCell ref="D1:J1"/>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Q314"/>
  <sheetViews>
    <sheetView workbookViewId="0" topLeftCell="A1">
      <selection activeCell="G22" sqref="G22"/>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31.5" customHeight="1">
      <c r="A5" s="30"/>
      <c r="B5" s="12">
        <v>1</v>
      </c>
      <c r="C5" s="19" t="s">
        <v>238</v>
      </c>
      <c r="D5" s="12" t="s">
        <v>239</v>
      </c>
      <c r="E5" s="12">
        <v>2008.1</v>
      </c>
      <c r="F5" s="12">
        <v>2008.9</v>
      </c>
      <c r="H5" s="12">
        <v>1446</v>
      </c>
      <c r="I5" s="12">
        <v>1446</v>
      </c>
      <c r="J5" s="31">
        <v>33.55</v>
      </c>
      <c r="K5" s="7" t="s">
        <v>56</v>
      </c>
      <c r="L5" s="30"/>
      <c r="M5" s="30"/>
      <c r="N5" s="30"/>
      <c r="O5" s="30"/>
      <c r="P5" s="30"/>
      <c r="Q5" s="19"/>
    </row>
    <row r="6" spans="1:17" s="12" customFormat="1" ht="11.25">
      <c r="A6" s="30"/>
      <c r="C6" s="19" t="s">
        <v>51</v>
      </c>
      <c r="E6" s="38"/>
      <c r="F6" s="38"/>
      <c r="H6" s="12">
        <f>SUM(H5)</f>
        <v>1446</v>
      </c>
      <c r="I6" s="12">
        <f>SUM(I5)</f>
        <v>1446</v>
      </c>
      <c r="J6" s="31">
        <f>SUM(J5)</f>
        <v>33.55</v>
      </c>
      <c r="L6" s="30"/>
      <c r="M6" s="30"/>
      <c r="N6" s="30"/>
      <c r="O6" s="30"/>
      <c r="P6" s="30"/>
      <c r="Q6" s="19"/>
    </row>
    <row r="7" spans="2:10" ht="11.25">
      <c r="B7" s="1"/>
      <c r="J7" s="40"/>
    </row>
    <row r="8" spans="2:10" ht="11.25">
      <c r="B8" s="1"/>
      <c r="J8" s="40"/>
    </row>
    <row r="9" spans="2:10" ht="11.25">
      <c r="B9" s="1"/>
      <c r="J9" s="40"/>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row r="314" ht="10.5">
      <c r="B314" s="1"/>
    </row>
  </sheetData>
  <mergeCells count="1">
    <mergeCell ref="D1:J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Q314"/>
  <sheetViews>
    <sheetView workbookViewId="0" topLeftCell="A1">
      <selection activeCell="E19" sqref="E19"/>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33" customHeight="1">
      <c r="A5" s="30"/>
      <c r="B5" s="12">
        <v>1</v>
      </c>
      <c r="C5" s="19" t="s">
        <v>240</v>
      </c>
      <c r="D5" s="12" t="s">
        <v>241</v>
      </c>
      <c r="E5" s="12">
        <v>2007.7</v>
      </c>
      <c r="F5" s="12">
        <v>2008.9</v>
      </c>
      <c r="G5" s="12" t="s">
        <v>235</v>
      </c>
      <c r="H5" s="12">
        <v>2136</v>
      </c>
      <c r="I5" s="12">
        <v>1536</v>
      </c>
      <c r="J5" s="31">
        <v>1536</v>
      </c>
      <c r="K5" s="12" t="s">
        <v>82</v>
      </c>
      <c r="L5" s="30"/>
      <c r="M5" s="30"/>
      <c r="N5" s="30"/>
      <c r="O5" s="30"/>
      <c r="P5" s="30"/>
      <c r="Q5" s="19"/>
    </row>
    <row r="6" spans="1:17" s="12" customFormat="1" ht="11.25">
      <c r="A6" s="30"/>
      <c r="C6" s="19" t="s">
        <v>51</v>
      </c>
      <c r="E6" s="38"/>
      <c r="F6" s="38"/>
      <c r="H6" s="12">
        <f>SUM(H5)</f>
        <v>2136</v>
      </c>
      <c r="I6" s="12">
        <f>SUM(I5)</f>
        <v>1536</v>
      </c>
      <c r="J6" s="31">
        <f>SUM(J5)</f>
        <v>1536</v>
      </c>
      <c r="L6" s="30"/>
      <c r="M6" s="30"/>
      <c r="N6" s="30"/>
      <c r="O6" s="30"/>
      <c r="P6" s="30"/>
      <c r="Q6" s="19"/>
    </row>
    <row r="7" spans="2:10" ht="11.25">
      <c r="B7" s="1"/>
      <c r="J7" s="40"/>
    </row>
    <row r="8" spans="2:10" ht="11.25">
      <c r="B8" s="1"/>
      <c r="J8" s="40"/>
    </row>
    <row r="9" spans="2:10" ht="11.25">
      <c r="B9" s="1"/>
      <c r="J9" s="40"/>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row r="314" ht="10.5">
      <c r="B314" s="1"/>
    </row>
  </sheetData>
  <mergeCells count="1">
    <mergeCell ref="D1:J1"/>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Q314"/>
  <sheetViews>
    <sheetView tabSelected="1" workbookViewId="0" topLeftCell="A1">
      <selection activeCell="H28" sqref="H28"/>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2.5">
      <c r="A5" s="30"/>
      <c r="B5" s="12">
        <v>1</v>
      </c>
      <c r="C5" s="19" t="s">
        <v>242</v>
      </c>
      <c r="D5" s="12" t="s">
        <v>243</v>
      </c>
      <c r="E5" s="12">
        <v>2008.8</v>
      </c>
      <c r="F5" s="12">
        <v>2008.12</v>
      </c>
      <c r="G5" s="12" t="s">
        <v>73</v>
      </c>
      <c r="H5" s="12">
        <v>1700</v>
      </c>
      <c r="I5" s="12">
        <v>1500</v>
      </c>
      <c r="J5" s="31">
        <v>1500</v>
      </c>
      <c r="K5" s="12" t="s">
        <v>82</v>
      </c>
      <c r="L5" s="30"/>
      <c r="M5" s="30"/>
      <c r="N5" s="30"/>
      <c r="O5" s="30"/>
      <c r="P5" s="30"/>
      <c r="Q5" s="19"/>
    </row>
    <row r="6" spans="1:17" s="7" customFormat="1" ht="11.25">
      <c r="A6" s="36"/>
      <c r="C6" s="8" t="s">
        <v>51</v>
      </c>
      <c r="E6" s="28"/>
      <c r="F6" s="28"/>
      <c r="H6" s="7">
        <f>SUM(H5)</f>
        <v>1700</v>
      </c>
      <c r="I6" s="7">
        <f>SUM(I5)</f>
        <v>1500</v>
      </c>
      <c r="J6" s="29">
        <f>SUM(J5)</f>
        <v>1500</v>
      </c>
      <c r="L6" s="30"/>
      <c r="M6" s="30"/>
      <c r="N6" s="30"/>
      <c r="O6" s="30"/>
      <c r="P6" s="30"/>
      <c r="Q6" s="8"/>
    </row>
    <row r="7" spans="2:10" ht="11.25">
      <c r="B7" s="1"/>
      <c r="J7" s="40"/>
    </row>
    <row r="8" spans="2:10" ht="11.25">
      <c r="B8" s="1"/>
      <c r="J8" s="40"/>
    </row>
    <row r="9" spans="2:10" ht="11.25">
      <c r="B9" s="1"/>
      <c r="J9" s="40"/>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row r="314" ht="10.5">
      <c r="B314" s="1"/>
    </row>
  </sheetData>
  <mergeCells count="1">
    <mergeCell ref="D1:J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19"/>
  <sheetViews>
    <sheetView workbookViewId="0" topLeftCell="A2">
      <selection activeCell="D30" sqref="D30"/>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18.75" customHeight="1">
      <c r="A5" s="3"/>
      <c r="B5" s="12">
        <v>1</v>
      </c>
      <c r="C5" s="19" t="s">
        <v>60</v>
      </c>
      <c r="D5" s="12" t="s">
        <v>61</v>
      </c>
      <c r="E5" s="38">
        <v>2004.9</v>
      </c>
      <c r="F5" s="38">
        <v>2005.11</v>
      </c>
      <c r="G5" s="12" t="s">
        <v>62</v>
      </c>
      <c r="H5" s="12">
        <v>347</v>
      </c>
      <c r="I5" s="12">
        <v>347</v>
      </c>
      <c r="J5" s="31">
        <v>347</v>
      </c>
      <c r="K5" s="7" t="s">
        <v>14</v>
      </c>
      <c r="L5" s="3"/>
      <c r="M5" s="3"/>
      <c r="N5" s="3"/>
      <c r="O5" s="3"/>
      <c r="P5" s="3"/>
    </row>
    <row r="6" spans="1:16" s="24" customFormat="1" ht="18.75" customHeight="1">
      <c r="A6" s="3"/>
      <c r="B6" s="12">
        <v>2</v>
      </c>
      <c r="C6" s="19" t="s">
        <v>60</v>
      </c>
      <c r="D6" s="12" t="s">
        <v>63</v>
      </c>
      <c r="E6" s="12">
        <v>2004.9</v>
      </c>
      <c r="F6" s="12">
        <v>2006.8</v>
      </c>
      <c r="G6" s="12" t="s">
        <v>54</v>
      </c>
      <c r="H6" s="12">
        <v>294</v>
      </c>
      <c r="I6" s="12">
        <v>294</v>
      </c>
      <c r="J6" s="31">
        <v>294</v>
      </c>
      <c r="K6" s="7" t="s">
        <v>14</v>
      </c>
      <c r="L6" s="3"/>
      <c r="M6" s="3"/>
      <c r="N6" s="3"/>
      <c r="O6" s="3"/>
      <c r="P6" s="3"/>
    </row>
    <row r="7" spans="1:16" s="24" customFormat="1" ht="22.5">
      <c r="A7" s="3"/>
      <c r="B7" s="12">
        <v>3</v>
      </c>
      <c r="C7" s="19" t="s">
        <v>60</v>
      </c>
      <c r="D7" s="12" t="s">
        <v>64</v>
      </c>
      <c r="E7" s="12">
        <v>2004.9</v>
      </c>
      <c r="F7" s="12">
        <v>2006.11</v>
      </c>
      <c r="G7" s="12" t="s">
        <v>54</v>
      </c>
      <c r="H7" s="12">
        <v>440</v>
      </c>
      <c r="I7" s="12">
        <v>440</v>
      </c>
      <c r="J7" s="31">
        <v>336</v>
      </c>
      <c r="K7" s="7" t="s">
        <v>30</v>
      </c>
      <c r="L7" s="3"/>
      <c r="M7" s="3"/>
      <c r="N7" s="3"/>
      <c r="O7" s="3"/>
      <c r="P7" s="3"/>
    </row>
    <row r="8" spans="1:16" s="24" customFormat="1" ht="22.5">
      <c r="A8" s="3"/>
      <c r="B8" s="12">
        <v>4</v>
      </c>
      <c r="C8" s="19" t="s">
        <v>60</v>
      </c>
      <c r="D8" s="12" t="s">
        <v>65</v>
      </c>
      <c r="E8" s="38" t="s">
        <v>32</v>
      </c>
      <c r="F8" s="38">
        <v>2007.8</v>
      </c>
      <c r="G8" s="12" t="s">
        <v>25</v>
      </c>
      <c r="H8" s="12">
        <v>590</v>
      </c>
      <c r="I8" s="12">
        <v>590</v>
      </c>
      <c r="J8" s="31">
        <v>39.69</v>
      </c>
      <c r="K8" s="12" t="s">
        <v>66</v>
      </c>
      <c r="L8" s="3"/>
      <c r="M8" s="3"/>
      <c r="N8" s="3"/>
      <c r="O8" s="3"/>
      <c r="P8" s="3"/>
    </row>
    <row r="9" spans="1:16" s="24" customFormat="1" ht="18.75" customHeight="1">
      <c r="A9" s="3"/>
      <c r="B9" s="12">
        <v>5</v>
      </c>
      <c r="C9" s="19" t="s">
        <v>60</v>
      </c>
      <c r="D9" s="12" t="s">
        <v>67</v>
      </c>
      <c r="E9" s="38">
        <v>2007</v>
      </c>
      <c r="F9" s="38" t="s">
        <v>68</v>
      </c>
      <c r="G9" s="12">
        <v>2007</v>
      </c>
      <c r="H9" s="12">
        <v>40</v>
      </c>
      <c r="I9" s="12">
        <v>40</v>
      </c>
      <c r="J9" s="31">
        <v>33.195</v>
      </c>
      <c r="K9" s="7" t="s">
        <v>69</v>
      </c>
      <c r="L9" s="3"/>
      <c r="M9" s="3"/>
      <c r="N9" s="3"/>
      <c r="O9" s="3"/>
      <c r="P9" s="3"/>
    </row>
    <row r="10" spans="1:16" s="27" customFormat="1" ht="22.5">
      <c r="A10" s="3"/>
      <c r="B10" s="12">
        <v>6</v>
      </c>
      <c r="C10" s="19" t="s">
        <v>60</v>
      </c>
      <c r="D10" s="12" t="s">
        <v>70</v>
      </c>
      <c r="E10" s="38" t="s">
        <v>71</v>
      </c>
      <c r="F10" s="38" t="s">
        <v>72</v>
      </c>
      <c r="G10" s="12" t="s">
        <v>73</v>
      </c>
      <c r="H10" s="12">
        <v>560</v>
      </c>
      <c r="I10" s="12">
        <v>560</v>
      </c>
      <c r="J10" s="31">
        <v>10</v>
      </c>
      <c r="K10" s="12" t="s">
        <v>74</v>
      </c>
      <c r="L10" s="3"/>
      <c r="M10" s="3"/>
      <c r="N10" s="3"/>
      <c r="O10" s="3"/>
      <c r="P10" s="3"/>
    </row>
    <row r="11" spans="1:16" s="27" customFormat="1" ht="22.5">
      <c r="A11" s="3"/>
      <c r="B11" s="12">
        <v>7</v>
      </c>
      <c r="C11" s="19" t="s">
        <v>60</v>
      </c>
      <c r="D11" s="12" t="s">
        <v>75</v>
      </c>
      <c r="E11" s="38">
        <v>2003</v>
      </c>
      <c r="F11" s="38" t="s">
        <v>68</v>
      </c>
      <c r="G11" s="12" t="s">
        <v>76</v>
      </c>
      <c r="H11" s="12">
        <v>800</v>
      </c>
      <c r="I11" s="12">
        <v>800</v>
      </c>
      <c r="J11" s="31">
        <v>20</v>
      </c>
      <c r="K11" s="12" t="s">
        <v>77</v>
      </c>
      <c r="L11" s="3"/>
      <c r="M11" s="3"/>
      <c r="N11" s="3"/>
      <c r="O11" s="3"/>
      <c r="P11" s="3"/>
    </row>
    <row r="12" spans="1:16" s="35" customFormat="1" ht="11.25">
      <c r="A12" s="32"/>
      <c r="B12" s="7"/>
      <c r="C12" s="15" t="s">
        <v>51</v>
      </c>
      <c r="D12" s="14"/>
      <c r="E12" s="33"/>
      <c r="F12" s="33"/>
      <c r="G12" s="14"/>
      <c r="H12" s="14">
        <f>SUM(H5:H11)</f>
        <v>3071</v>
      </c>
      <c r="I12" s="14">
        <f>SUM(I5:I11)</f>
        <v>3071</v>
      </c>
      <c r="J12" s="34">
        <f>SUM(J5:J11)</f>
        <v>1079.885</v>
      </c>
      <c r="K12" s="14"/>
      <c r="L12" s="13"/>
      <c r="M12" s="13"/>
      <c r="N12" s="13"/>
      <c r="O12" s="13"/>
      <c r="P12" s="13"/>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sheetData>
  <mergeCells count="1">
    <mergeCell ref="D1:J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315"/>
  <sheetViews>
    <sheetView workbookViewId="0" topLeftCell="A1">
      <selection activeCell="E33" sqref="E33"/>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6" s="24" customFormat="1" ht="27" customHeight="1">
      <c r="A5" s="3"/>
      <c r="B5" s="12">
        <v>1</v>
      </c>
      <c r="C5" s="19" t="s">
        <v>78</v>
      </c>
      <c r="D5" s="12" t="s">
        <v>79</v>
      </c>
      <c r="E5" s="12">
        <v>2007.8</v>
      </c>
      <c r="F5" s="12">
        <v>2008.7</v>
      </c>
      <c r="G5" s="12" t="s">
        <v>73</v>
      </c>
      <c r="H5" s="12">
        <v>281</v>
      </c>
      <c r="I5" s="12">
        <v>281</v>
      </c>
      <c r="J5" s="31">
        <v>202.4</v>
      </c>
      <c r="K5" s="7" t="s">
        <v>18</v>
      </c>
      <c r="L5" s="3"/>
      <c r="M5" s="3"/>
      <c r="N5" s="3"/>
      <c r="O5" s="3"/>
      <c r="P5" s="3"/>
    </row>
    <row r="6" spans="1:16" s="24" customFormat="1" ht="29.25" customHeight="1">
      <c r="A6" s="3"/>
      <c r="B6" s="12">
        <v>2</v>
      </c>
      <c r="C6" s="19" t="s">
        <v>78</v>
      </c>
      <c r="D6" s="12" t="s">
        <v>80</v>
      </c>
      <c r="E6" s="38" t="s">
        <v>81</v>
      </c>
      <c r="F6" s="38" t="s">
        <v>81</v>
      </c>
      <c r="G6" s="12" t="s">
        <v>73</v>
      </c>
      <c r="H6" s="12">
        <v>500</v>
      </c>
      <c r="I6" s="12">
        <v>500</v>
      </c>
      <c r="J6" s="31">
        <v>550.6986</v>
      </c>
      <c r="K6" s="12" t="s">
        <v>82</v>
      </c>
      <c r="L6" s="3"/>
      <c r="M6" s="3"/>
      <c r="N6" s="3"/>
      <c r="O6" s="3"/>
      <c r="P6" s="3"/>
    </row>
    <row r="7" spans="1:16" s="24" customFormat="1" ht="11.25">
      <c r="A7" s="3"/>
      <c r="B7" s="12">
        <v>3</v>
      </c>
      <c r="C7" s="19" t="s">
        <v>78</v>
      </c>
      <c r="D7" s="12" t="s">
        <v>83</v>
      </c>
      <c r="E7" s="12">
        <v>2008.12</v>
      </c>
      <c r="F7" s="12" t="s">
        <v>84</v>
      </c>
      <c r="G7" s="12"/>
      <c r="H7" s="12">
        <v>305</v>
      </c>
      <c r="I7" s="12">
        <v>0</v>
      </c>
      <c r="J7" s="31">
        <v>0</v>
      </c>
      <c r="K7" s="12" t="s">
        <v>85</v>
      </c>
      <c r="L7" s="3"/>
      <c r="M7" s="3"/>
      <c r="N7" s="3"/>
      <c r="O7" s="3"/>
      <c r="P7" s="3"/>
    </row>
    <row r="8" spans="1:16" s="24" customFormat="1" ht="22.5">
      <c r="A8" s="3"/>
      <c r="B8" s="12">
        <v>4</v>
      </c>
      <c r="C8" s="19" t="s">
        <v>78</v>
      </c>
      <c r="D8" s="12" t="s">
        <v>86</v>
      </c>
      <c r="E8" s="12">
        <v>2005.9</v>
      </c>
      <c r="F8" s="38" t="s">
        <v>87</v>
      </c>
      <c r="G8" s="12" t="s">
        <v>54</v>
      </c>
      <c r="H8" s="12">
        <v>168</v>
      </c>
      <c r="I8" s="12">
        <v>168</v>
      </c>
      <c r="J8" s="31">
        <v>0</v>
      </c>
      <c r="K8" s="12" t="s">
        <v>244</v>
      </c>
      <c r="L8" s="3"/>
      <c r="M8" s="3"/>
      <c r="N8" s="3"/>
      <c r="O8" s="3"/>
      <c r="P8" s="3"/>
    </row>
    <row r="9" spans="1:16" s="18" customFormat="1" ht="11.25">
      <c r="A9" s="13"/>
      <c r="B9" s="14"/>
      <c r="C9" s="15" t="s">
        <v>51</v>
      </c>
      <c r="D9" s="14"/>
      <c r="E9" s="33"/>
      <c r="F9" s="33"/>
      <c r="G9" s="14"/>
      <c r="H9" s="14">
        <f>SUM(H5:H8)</f>
        <v>1254</v>
      </c>
      <c r="I9" s="14">
        <f>SUM(I5:I8)</f>
        <v>949</v>
      </c>
      <c r="J9" s="34">
        <f>SUM(J5:J8)</f>
        <v>753.0986</v>
      </c>
      <c r="K9" s="14"/>
      <c r="L9" s="13"/>
      <c r="M9" s="13"/>
      <c r="N9" s="13"/>
      <c r="O9" s="13"/>
      <c r="P9" s="13"/>
    </row>
    <row r="10" spans="2:10" ht="11.25">
      <c r="B10" s="1"/>
      <c r="J10" s="40"/>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row r="314" ht="10.5">
      <c r="B314" s="1"/>
    </row>
    <row r="315" ht="10.5">
      <c r="B315" s="1"/>
    </row>
  </sheetData>
  <mergeCells count="1">
    <mergeCell ref="D1:J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291"/>
  <sheetViews>
    <sheetView workbookViewId="0" topLeftCell="A1">
      <selection activeCell="F26" sqref="F26"/>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4.75" customHeight="1">
      <c r="A5" s="30"/>
      <c r="B5" s="12">
        <v>1</v>
      </c>
      <c r="C5" s="19" t="s">
        <v>88</v>
      </c>
      <c r="D5" s="12" t="s">
        <v>89</v>
      </c>
      <c r="E5" s="38">
        <v>2002.12</v>
      </c>
      <c r="F5" s="38" t="s">
        <v>90</v>
      </c>
      <c r="G5" s="12">
        <v>2003</v>
      </c>
      <c r="H5" s="12">
        <v>400</v>
      </c>
      <c r="I5" s="12">
        <v>400</v>
      </c>
      <c r="J5" s="31">
        <v>400</v>
      </c>
      <c r="K5" s="12" t="s">
        <v>91</v>
      </c>
      <c r="L5" s="30"/>
      <c r="M5" s="30"/>
      <c r="N5" s="30"/>
      <c r="O5" s="30"/>
      <c r="P5" s="30"/>
      <c r="Q5" s="19"/>
    </row>
    <row r="6" spans="1:17" s="12" customFormat="1" ht="24.75" customHeight="1">
      <c r="A6" s="30"/>
      <c r="B6" s="12">
        <v>2</v>
      </c>
      <c r="C6" s="19" t="s">
        <v>88</v>
      </c>
      <c r="D6" s="12" t="s">
        <v>92</v>
      </c>
      <c r="E6" s="12">
        <v>2006.9</v>
      </c>
      <c r="F6" s="12">
        <v>2009.3</v>
      </c>
      <c r="G6" s="12" t="s">
        <v>93</v>
      </c>
      <c r="H6" s="12">
        <v>217</v>
      </c>
      <c r="I6" s="12">
        <v>217</v>
      </c>
      <c r="J6" s="31">
        <v>41.8</v>
      </c>
      <c r="K6" s="12" t="s">
        <v>85</v>
      </c>
      <c r="L6" s="30"/>
      <c r="M6" s="30"/>
      <c r="N6" s="30"/>
      <c r="O6" s="30"/>
      <c r="P6" s="30"/>
      <c r="Q6" s="19"/>
    </row>
    <row r="7" spans="1:17" s="12" customFormat="1" ht="24.75" customHeight="1">
      <c r="A7" s="30"/>
      <c r="B7" s="12">
        <v>3</v>
      </c>
      <c r="C7" s="19" t="s">
        <v>88</v>
      </c>
      <c r="D7" s="12" t="s">
        <v>94</v>
      </c>
      <c r="E7" s="38" t="s">
        <v>42</v>
      </c>
      <c r="F7" s="12">
        <v>2008.12</v>
      </c>
      <c r="G7" s="12" t="s">
        <v>73</v>
      </c>
      <c r="H7" s="12">
        <v>695</v>
      </c>
      <c r="I7" s="12">
        <v>100</v>
      </c>
      <c r="J7" s="31">
        <v>41.39</v>
      </c>
      <c r="K7" s="12" t="s">
        <v>85</v>
      </c>
      <c r="L7" s="30"/>
      <c r="M7" s="30"/>
      <c r="N7" s="30"/>
      <c r="O7" s="30"/>
      <c r="P7" s="30"/>
      <c r="Q7" s="19"/>
    </row>
    <row r="8" spans="1:17" s="12" customFormat="1" ht="13.5" customHeight="1">
      <c r="A8" s="30"/>
      <c r="C8" s="15" t="s">
        <v>51</v>
      </c>
      <c r="D8" s="14"/>
      <c r="E8" s="33"/>
      <c r="F8" s="33"/>
      <c r="G8" s="14"/>
      <c r="H8" s="14">
        <f>SUM(H5:H7)</f>
        <v>1312</v>
      </c>
      <c r="I8" s="14">
        <f>SUM(I5:I7)</f>
        <v>717</v>
      </c>
      <c r="J8" s="34">
        <f>SUM(J5:J7)</f>
        <v>483.19</v>
      </c>
      <c r="K8" s="14"/>
      <c r="L8" s="30"/>
      <c r="M8" s="30"/>
      <c r="N8" s="30"/>
      <c r="O8" s="30"/>
      <c r="P8" s="30"/>
      <c r="Q8" s="19"/>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sheetData>
  <mergeCells count="1">
    <mergeCell ref="D1:J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R313"/>
  <sheetViews>
    <sheetView workbookViewId="0" topLeftCell="A1">
      <selection activeCell="F29" sqref="F29"/>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18.75" customHeight="1">
      <c r="A5" s="30"/>
      <c r="B5" s="12">
        <v>1</v>
      </c>
      <c r="C5" s="19" t="s">
        <v>95</v>
      </c>
      <c r="D5" s="12" t="s">
        <v>96</v>
      </c>
      <c r="E5" s="38">
        <v>2005.9</v>
      </c>
      <c r="F5" s="38">
        <v>2007.12</v>
      </c>
      <c r="G5" s="12" t="s">
        <v>50</v>
      </c>
      <c r="H5" s="12">
        <v>1009</v>
      </c>
      <c r="I5" s="12">
        <v>1009</v>
      </c>
      <c r="J5" s="31">
        <v>786.9</v>
      </c>
      <c r="K5" s="7" t="s">
        <v>18</v>
      </c>
      <c r="L5" s="30"/>
      <c r="M5" s="30"/>
      <c r="N5" s="30"/>
      <c r="O5" s="30"/>
      <c r="P5" s="30"/>
      <c r="Q5" s="19"/>
    </row>
    <row r="6" spans="1:17" s="12" customFormat="1" ht="11.25">
      <c r="A6" s="30"/>
      <c r="B6" s="45">
        <v>2</v>
      </c>
      <c r="C6" s="61" t="s">
        <v>95</v>
      </c>
      <c r="D6" s="45" t="s">
        <v>97</v>
      </c>
      <c r="E6" s="56" t="s">
        <v>32</v>
      </c>
      <c r="F6" s="56" t="s">
        <v>98</v>
      </c>
      <c r="G6" s="45" t="s">
        <v>25</v>
      </c>
      <c r="H6" s="45">
        <v>2433</v>
      </c>
      <c r="I6" s="45">
        <v>1200</v>
      </c>
      <c r="J6" s="62">
        <v>1128.6</v>
      </c>
      <c r="K6" s="45" t="s">
        <v>33</v>
      </c>
      <c r="L6" s="30"/>
      <c r="M6" s="30"/>
      <c r="N6" s="30"/>
      <c r="O6" s="30"/>
      <c r="P6" s="30"/>
      <c r="Q6" s="19"/>
    </row>
    <row r="7" spans="2:18" ht="22.5">
      <c r="B7" s="12">
        <v>3</v>
      </c>
      <c r="C7" s="12" t="s">
        <v>95</v>
      </c>
      <c r="D7" s="12" t="s">
        <v>99</v>
      </c>
      <c r="E7" s="12">
        <v>2009.4</v>
      </c>
      <c r="F7" s="12" t="s">
        <v>58</v>
      </c>
      <c r="G7" s="12"/>
      <c r="H7" s="12">
        <v>2366</v>
      </c>
      <c r="I7" s="12">
        <v>0</v>
      </c>
      <c r="J7" s="31">
        <v>0</v>
      </c>
      <c r="K7" s="12" t="s">
        <v>33</v>
      </c>
      <c r="L7" s="51"/>
      <c r="M7" s="51"/>
      <c r="N7" s="51"/>
      <c r="O7" s="51"/>
      <c r="P7" s="51"/>
      <c r="Q7" s="51"/>
      <c r="R7" s="24"/>
    </row>
    <row r="8" spans="1:17" s="12" customFormat="1" ht="11.25">
      <c r="A8" s="30"/>
      <c r="B8" s="49"/>
      <c r="C8" s="57" t="s">
        <v>51</v>
      </c>
      <c r="D8" s="49"/>
      <c r="E8" s="58"/>
      <c r="F8" s="58"/>
      <c r="G8" s="49"/>
      <c r="H8" s="49">
        <f>SUM(H5:H7)</f>
        <v>5808</v>
      </c>
      <c r="I8" s="49">
        <f>SUM(I5:I7)</f>
        <v>2209</v>
      </c>
      <c r="J8" s="59">
        <f>SUM(J5:J7)</f>
        <v>1915.5</v>
      </c>
      <c r="K8" s="49"/>
      <c r="L8" s="30"/>
      <c r="M8" s="30"/>
      <c r="N8" s="30"/>
      <c r="O8" s="30"/>
      <c r="P8" s="30"/>
      <c r="Q8" s="19"/>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sheetData>
  <mergeCells count="1">
    <mergeCell ref="D1:J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Q315"/>
  <sheetViews>
    <sheetView workbookViewId="0" topLeftCell="A1">
      <selection activeCell="G29" sqref="G29"/>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18.75" customHeight="1">
      <c r="A5" s="30"/>
      <c r="B5" s="12">
        <v>1</v>
      </c>
      <c r="C5" s="19" t="s">
        <v>100</v>
      </c>
      <c r="D5" s="12" t="s">
        <v>101</v>
      </c>
      <c r="E5" s="37">
        <v>2006.11</v>
      </c>
      <c r="F5" s="37">
        <v>2008.4</v>
      </c>
      <c r="G5" s="12">
        <v>2008</v>
      </c>
      <c r="H5" s="12">
        <v>765</v>
      </c>
      <c r="I5" s="12">
        <v>400</v>
      </c>
      <c r="J5" s="31">
        <v>215.71</v>
      </c>
      <c r="K5" s="7" t="s">
        <v>102</v>
      </c>
      <c r="L5" s="30"/>
      <c r="M5" s="30"/>
      <c r="N5" s="30"/>
      <c r="O5" s="30"/>
      <c r="P5" s="30"/>
      <c r="Q5" s="19"/>
    </row>
    <row r="6" spans="1:17" s="12" customFormat="1" ht="24.75" customHeight="1">
      <c r="A6" s="30"/>
      <c r="B6" s="12">
        <v>2</v>
      </c>
      <c r="C6" s="19" t="s">
        <v>100</v>
      </c>
      <c r="D6" s="12" t="s">
        <v>103</v>
      </c>
      <c r="E6" s="37">
        <v>2008.1</v>
      </c>
      <c r="F6" s="37">
        <v>2009.2</v>
      </c>
      <c r="G6" s="12" t="s">
        <v>73</v>
      </c>
      <c r="H6" s="12">
        <v>570</v>
      </c>
      <c r="I6" s="12">
        <v>300</v>
      </c>
      <c r="J6" s="31">
        <v>451.32</v>
      </c>
      <c r="K6" s="12" t="s">
        <v>33</v>
      </c>
      <c r="L6" s="30"/>
      <c r="M6" s="30"/>
      <c r="N6" s="30"/>
      <c r="O6" s="30"/>
      <c r="P6" s="30"/>
      <c r="Q6" s="19"/>
    </row>
    <row r="7" spans="1:17" s="12" customFormat="1" ht="25.5" customHeight="1">
      <c r="A7" s="30"/>
      <c r="B7" s="12">
        <v>3</v>
      </c>
      <c r="C7" s="19" t="s">
        <v>100</v>
      </c>
      <c r="D7" s="12" t="s">
        <v>104</v>
      </c>
      <c r="E7" s="38" t="s">
        <v>105</v>
      </c>
      <c r="F7" s="38" t="s">
        <v>98</v>
      </c>
      <c r="G7" s="12" t="s">
        <v>106</v>
      </c>
      <c r="H7" s="12">
        <v>2380</v>
      </c>
      <c r="I7" s="12">
        <v>2080</v>
      </c>
      <c r="J7" s="31">
        <v>1349.21</v>
      </c>
      <c r="K7" s="7" t="s">
        <v>18</v>
      </c>
      <c r="L7" s="30"/>
      <c r="M7" s="30"/>
      <c r="N7" s="30"/>
      <c r="O7" s="30"/>
      <c r="P7" s="30"/>
      <c r="Q7" s="19"/>
    </row>
    <row r="8" spans="1:17" s="12" customFormat="1" ht="11.25">
      <c r="A8" s="30"/>
      <c r="C8" s="19" t="s">
        <v>51</v>
      </c>
      <c r="E8" s="38"/>
      <c r="F8" s="38"/>
      <c r="H8" s="12">
        <f>SUM(H5:H7)</f>
        <v>3715</v>
      </c>
      <c r="I8" s="12">
        <f>SUM(I5:I7)</f>
        <v>2780</v>
      </c>
      <c r="J8" s="31">
        <f>SUM(J5:J7)</f>
        <v>2016.24</v>
      </c>
      <c r="L8" s="30"/>
      <c r="M8" s="30"/>
      <c r="N8" s="30"/>
      <c r="O8" s="30"/>
      <c r="P8" s="30"/>
      <c r="Q8" s="19"/>
    </row>
    <row r="9" spans="2:10" ht="11.25">
      <c r="B9" s="1"/>
      <c r="J9" s="40"/>
    </row>
    <row r="10" spans="2:10" ht="11.25">
      <c r="B10" s="1"/>
      <c r="J10" s="40"/>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row r="314" ht="10.5">
      <c r="B314" s="1"/>
    </row>
    <row r="315" ht="10.5">
      <c r="B315" s="1"/>
    </row>
  </sheetData>
  <mergeCells count="1">
    <mergeCell ref="D1:J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Q313"/>
  <sheetViews>
    <sheetView workbookViewId="0" topLeftCell="A1">
      <selection activeCell="I23" sqref="I23"/>
    </sheetView>
  </sheetViews>
  <sheetFormatPr defaultColWidth="9.00390625" defaultRowHeight="14.25"/>
  <cols>
    <col min="1" max="1" width="3.00390625" style="1" customWidth="1"/>
    <col min="2" max="2" width="3.375" style="21" customWidth="1"/>
    <col min="3" max="3" width="6.75390625" style="2" customWidth="1"/>
    <col min="4" max="4" width="21.875" style="2" customWidth="1"/>
    <col min="5" max="5" width="9.625" style="44" customWidth="1"/>
    <col min="6" max="6" width="12.75390625" style="44" customWidth="1"/>
    <col min="7" max="7" width="8.875" style="2" customWidth="1"/>
    <col min="8" max="8" width="9.75390625" style="2" customWidth="1"/>
    <col min="9" max="9" width="9.375" style="2" customWidth="1"/>
    <col min="10" max="10" width="11.25390625" style="2" customWidth="1"/>
    <col min="11" max="11" width="19.00390625" style="2" customWidth="1"/>
    <col min="12" max="16384" width="9.00390625" style="2" customWidth="1"/>
  </cols>
  <sheetData>
    <row r="1" spans="2:16" ht="22.5">
      <c r="B1" s="1"/>
      <c r="C1" s="1"/>
      <c r="D1" s="66" t="s">
        <v>1</v>
      </c>
      <c r="E1" s="66"/>
      <c r="F1" s="66"/>
      <c r="G1" s="66"/>
      <c r="H1" s="66"/>
      <c r="I1" s="66"/>
      <c r="J1" s="66"/>
      <c r="K1" s="1"/>
      <c r="L1" s="3"/>
      <c r="M1" s="3"/>
      <c r="N1" s="3"/>
      <c r="O1" s="3"/>
      <c r="P1" s="3"/>
    </row>
    <row r="2" spans="2:16" ht="14.25" customHeight="1">
      <c r="B2" s="1"/>
      <c r="C2" s="1"/>
      <c r="D2" s="4"/>
      <c r="E2" s="41"/>
      <c r="F2" s="41"/>
      <c r="G2" s="4"/>
      <c r="H2" s="4"/>
      <c r="I2" s="4"/>
      <c r="J2" s="5"/>
      <c r="K2" s="1"/>
      <c r="L2" s="3"/>
      <c r="M2" s="3"/>
      <c r="N2" s="3"/>
      <c r="O2" s="3"/>
      <c r="P2" s="3"/>
    </row>
    <row r="3" spans="2:16" ht="6.75" customHeight="1" hidden="1">
      <c r="B3" s="6"/>
      <c r="C3" s="1"/>
      <c r="D3" s="4"/>
      <c r="E3" s="41"/>
      <c r="F3" s="41"/>
      <c r="G3" s="4"/>
      <c r="H3" s="4"/>
      <c r="I3" s="1"/>
      <c r="J3" s="4"/>
      <c r="K3" s="65"/>
      <c r="L3" s="3"/>
      <c r="M3" s="3"/>
      <c r="N3" s="3"/>
      <c r="O3" s="3"/>
      <c r="P3" s="3"/>
    </row>
    <row r="4" spans="2:16" ht="35.25" customHeight="1">
      <c r="B4" s="7" t="s">
        <v>2</v>
      </c>
      <c r="C4" s="8" t="s">
        <v>3</v>
      </c>
      <c r="D4" s="9" t="s">
        <v>4</v>
      </c>
      <c r="E4" s="42" t="s">
        <v>5</v>
      </c>
      <c r="F4" s="42" t="s">
        <v>6</v>
      </c>
      <c r="G4" s="9" t="s">
        <v>7</v>
      </c>
      <c r="H4" s="10" t="s">
        <v>8</v>
      </c>
      <c r="I4" s="11" t="s">
        <v>9</v>
      </c>
      <c r="J4" s="9" t="s">
        <v>10</v>
      </c>
      <c r="K4" s="7" t="s">
        <v>11</v>
      </c>
      <c r="L4" s="3"/>
      <c r="M4" s="3"/>
      <c r="N4" s="3"/>
      <c r="O4" s="3"/>
      <c r="P4" s="3"/>
    </row>
    <row r="5" spans="1:17" s="12" customFormat="1" ht="25.5" customHeight="1">
      <c r="A5" s="30"/>
      <c r="B5" s="12">
        <v>1</v>
      </c>
      <c r="C5" s="19" t="s">
        <v>107</v>
      </c>
      <c r="D5" s="12" t="s">
        <v>108</v>
      </c>
      <c r="E5" s="38">
        <v>2003</v>
      </c>
      <c r="F5" s="38" t="s">
        <v>109</v>
      </c>
      <c r="G5" s="12" t="s">
        <v>110</v>
      </c>
      <c r="H5" s="12">
        <v>445</v>
      </c>
      <c r="I5" s="12">
        <v>445</v>
      </c>
      <c r="J5" s="31">
        <v>382.64</v>
      </c>
      <c r="K5" s="7" t="s">
        <v>30</v>
      </c>
      <c r="L5" s="30"/>
      <c r="M5" s="30"/>
      <c r="N5" s="30"/>
      <c r="O5" s="30"/>
      <c r="P5" s="30"/>
      <c r="Q5" s="19"/>
    </row>
    <row r="6" spans="1:17" s="12" customFormat="1" ht="25.5" customHeight="1">
      <c r="A6" s="30"/>
      <c r="B6" s="12">
        <v>2</v>
      </c>
      <c r="C6" s="19" t="s">
        <v>107</v>
      </c>
      <c r="D6" s="12" t="s">
        <v>111</v>
      </c>
      <c r="E6" s="38">
        <v>2005.8</v>
      </c>
      <c r="F6" s="38">
        <v>2007.4</v>
      </c>
      <c r="G6" s="12" t="s">
        <v>50</v>
      </c>
      <c r="H6" s="12">
        <v>770</v>
      </c>
      <c r="I6" s="12">
        <v>705</v>
      </c>
      <c r="J6" s="31">
        <v>172.74</v>
      </c>
      <c r="K6" s="12" t="s">
        <v>85</v>
      </c>
      <c r="L6" s="30"/>
      <c r="M6" s="30"/>
      <c r="N6" s="30"/>
      <c r="O6" s="30"/>
      <c r="P6" s="30"/>
      <c r="Q6" s="19"/>
    </row>
    <row r="7" spans="1:17" s="12" customFormat="1" ht="25.5" customHeight="1">
      <c r="A7" s="30"/>
      <c r="B7" s="12">
        <v>3</v>
      </c>
      <c r="C7" s="19" t="s">
        <v>107</v>
      </c>
      <c r="D7" s="12" t="s">
        <v>112</v>
      </c>
      <c r="E7" s="12">
        <v>2008.12</v>
      </c>
      <c r="F7" s="12" t="s">
        <v>58</v>
      </c>
      <c r="H7" s="12">
        <v>710</v>
      </c>
      <c r="I7" s="12">
        <v>0</v>
      </c>
      <c r="J7" s="31">
        <v>0</v>
      </c>
      <c r="K7" s="12" t="s">
        <v>85</v>
      </c>
      <c r="L7" s="30"/>
      <c r="M7" s="30"/>
      <c r="N7" s="30"/>
      <c r="O7" s="30"/>
      <c r="P7" s="30"/>
      <c r="Q7" s="19"/>
    </row>
    <row r="8" spans="1:17" s="12" customFormat="1" ht="11.25">
      <c r="A8" s="30"/>
      <c r="C8" s="19" t="s">
        <v>51</v>
      </c>
      <c r="E8" s="38"/>
      <c r="F8" s="38"/>
      <c r="H8" s="12">
        <f>SUM(H5:H7)</f>
        <v>1925</v>
      </c>
      <c r="I8" s="12">
        <f>SUM(I5:I7)</f>
        <v>1150</v>
      </c>
      <c r="J8" s="31">
        <f>SUM(J5:J7)</f>
        <v>555.38</v>
      </c>
      <c r="L8" s="30"/>
      <c r="M8" s="30"/>
      <c r="N8" s="30"/>
      <c r="O8" s="30"/>
      <c r="P8" s="30"/>
      <c r="Q8" s="19"/>
    </row>
    <row r="9" ht="10.5">
      <c r="B9" s="1"/>
    </row>
    <row r="10" ht="10.5">
      <c r="B10" s="1"/>
    </row>
    <row r="11" ht="10.5">
      <c r="B11" s="1"/>
    </row>
    <row r="12" ht="10.5">
      <c r="B12" s="1"/>
    </row>
    <row r="13" ht="10.5">
      <c r="B13" s="1"/>
    </row>
    <row r="14" ht="10.5">
      <c r="B14" s="1"/>
    </row>
    <row r="15" ht="10.5">
      <c r="B15" s="1"/>
    </row>
    <row r="16" ht="10.5">
      <c r="B16" s="1"/>
    </row>
    <row r="17" ht="10.5">
      <c r="B17" s="1"/>
    </row>
    <row r="18" ht="10.5">
      <c r="B18" s="1"/>
    </row>
    <row r="19" ht="10.5">
      <c r="B19" s="1"/>
    </row>
    <row r="20" ht="10.5">
      <c r="B20" s="1"/>
    </row>
    <row r="21" ht="10.5">
      <c r="B21" s="1"/>
    </row>
    <row r="22" ht="10.5">
      <c r="B22" s="1"/>
    </row>
    <row r="23" ht="10.5">
      <c r="B23" s="1"/>
    </row>
    <row r="24" ht="10.5">
      <c r="B24" s="1"/>
    </row>
    <row r="25" ht="10.5">
      <c r="B25" s="1"/>
    </row>
    <row r="26" ht="10.5">
      <c r="B26" s="1"/>
    </row>
    <row r="27" ht="10.5">
      <c r="B27" s="1"/>
    </row>
    <row r="28" ht="10.5">
      <c r="B28" s="1"/>
    </row>
    <row r="29" ht="10.5">
      <c r="B29" s="1"/>
    </row>
    <row r="30" ht="10.5">
      <c r="B30" s="1"/>
    </row>
    <row r="31" ht="10.5">
      <c r="B31" s="1"/>
    </row>
    <row r="32" ht="10.5">
      <c r="B32" s="1"/>
    </row>
    <row r="33" ht="10.5">
      <c r="B33" s="1"/>
    </row>
    <row r="34" ht="10.5">
      <c r="B34" s="1"/>
    </row>
    <row r="35" ht="10.5">
      <c r="B35" s="1"/>
    </row>
    <row r="36" ht="10.5">
      <c r="B36" s="1"/>
    </row>
    <row r="37" ht="10.5">
      <c r="B37" s="1"/>
    </row>
    <row r="38" ht="10.5">
      <c r="B38" s="1"/>
    </row>
    <row r="39" ht="10.5">
      <c r="B39" s="1"/>
    </row>
    <row r="40" ht="10.5">
      <c r="B40" s="1"/>
    </row>
    <row r="41" ht="10.5">
      <c r="B41" s="1"/>
    </row>
    <row r="42" ht="10.5">
      <c r="B42" s="1"/>
    </row>
    <row r="43" ht="10.5">
      <c r="B43" s="1"/>
    </row>
    <row r="44" ht="10.5">
      <c r="B44" s="1"/>
    </row>
    <row r="45" ht="10.5">
      <c r="B45" s="1"/>
    </row>
    <row r="46" ht="10.5">
      <c r="B46" s="1"/>
    </row>
    <row r="47" ht="10.5">
      <c r="B47" s="1"/>
    </row>
    <row r="48" ht="10.5">
      <c r="B48" s="1"/>
    </row>
    <row r="49" ht="10.5">
      <c r="B49" s="1"/>
    </row>
    <row r="50" ht="10.5">
      <c r="B50" s="1"/>
    </row>
    <row r="51" ht="10.5">
      <c r="B51" s="1"/>
    </row>
    <row r="52" ht="10.5">
      <c r="B52" s="1"/>
    </row>
    <row r="53" ht="10.5">
      <c r="B53" s="1"/>
    </row>
    <row r="54" ht="10.5">
      <c r="B54" s="1"/>
    </row>
    <row r="55" ht="10.5">
      <c r="B55" s="1"/>
    </row>
    <row r="56" ht="10.5">
      <c r="B56" s="1"/>
    </row>
    <row r="57" ht="10.5">
      <c r="B57" s="1"/>
    </row>
    <row r="58" ht="10.5">
      <c r="B58" s="1"/>
    </row>
    <row r="59" ht="10.5">
      <c r="B59" s="1"/>
    </row>
    <row r="60" ht="10.5">
      <c r="B60" s="1"/>
    </row>
    <row r="61" ht="10.5">
      <c r="B61" s="1"/>
    </row>
    <row r="62" ht="10.5">
      <c r="B62" s="1"/>
    </row>
    <row r="63" ht="10.5">
      <c r="B63" s="1"/>
    </row>
    <row r="64" ht="10.5">
      <c r="B64" s="1"/>
    </row>
    <row r="65" ht="10.5">
      <c r="B65" s="1"/>
    </row>
    <row r="66" ht="10.5">
      <c r="B66" s="1"/>
    </row>
    <row r="67" ht="10.5">
      <c r="B67" s="1"/>
    </row>
    <row r="68" ht="10.5">
      <c r="B68" s="1"/>
    </row>
    <row r="69" ht="10.5">
      <c r="B69" s="1"/>
    </row>
    <row r="70" ht="10.5">
      <c r="B70" s="1"/>
    </row>
    <row r="71" ht="10.5">
      <c r="B71" s="1"/>
    </row>
    <row r="72" ht="10.5">
      <c r="B72" s="1"/>
    </row>
    <row r="73" ht="10.5">
      <c r="B73" s="1"/>
    </row>
    <row r="74" ht="10.5">
      <c r="B74" s="1"/>
    </row>
    <row r="75" ht="10.5">
      <c r="B75" s="1"/>
    </row>
    <row r="76" ht="10.5">
      <c r="B76" s="1"/>
    </row>
    <row r="77" ht="10.5">
      <c r="B77" s="1"/>
    </row>
    <row r="78" ht="10.5">
      <c r="B78" s="1"/>
    </row>
    <row r="79" ht="10.5">
      <c r="B79" s="1"/>
    </row>
    <row r="80" ht="10.5">
      <c r="B80" s="1"/>
    </row>
    <row r="81" ht="10.5">
      <c r="B81" s="1"/>
    </row>
    <row r="82" ht="10.5">
      <c r="B82" s="1"/>
    </row>
    <row r="83" ht="10.5">
      <c r="B83" s="1"/>
    </row>
    <row r="84" ht="10.5">
      <c r="B84" s="1"/>
    </row>
    <row r="85" ht="10.5">
      <c r="B85" s="1"/>
    </row>
    <row r="86" ht="10.5">
      <c r="B86" s="1"/>
    </row>
    <row r="87" ht="10.5">
      <c r="B87" s="1"/>
    </row>
    <row r="88" ht="10.5">
      <c r="B88" s="1"/>
    </row>
    <row r="89" ht="10.5">
      <c r="B89" s="1"/>
    </row>
    <row r="90" ht="10.5">
      <c r="B90" s="1"/>
    </row>
    <row r="91" ht="10.5">
      <c r="B91" s="1"/>
    </row>
    <row r="92" ht="10.5">
      <c r="B92" s="1"/>
    </row>
    <row r="93" ht="10.5">
      <c r="B93" s="1"/>
    </row>
    <row r="94" ht="10.5">
      <c r="B94" s="1"/>
    </row>
    <row r="95" ht="10.5">
      <c r="B95" s="1"/>
    </row>
    <row r="96" ht="10.5">
      <c r="B96" s="1"/>
    </row>
    <row r="97" ht="10.5">
      <c r="B97" s="1"/>
    </row>
    <row r="98" ht="10.5">
      <c r="B98" s="1"/>
    </row>
    <row r="99" ht="10.5">
      <c r="B99" s="1"/>
    </row>
    <row r="100" ht="10.5">
      <c r="B100" s="1"/>
    </row>
    <row r="101" ht="10.5">
      <c r="B101" s="1"/>
    </row>
    <row r="102" ht="10.5">
      <c r="B102" s="1"/>
    </row>
    <row r="103" ht="10.5">
      <c r="B103" s="1"/>
    </row>
    <row r="104" ht="10.5">
      <c r="B104" s="1"/>
    </row>
    <row r="105" ht="10.5">
      <c r="B105" s="1"/>
    </row>
    <row r="106" ht="10.5">
      <c r="B106" s="1"/>
    </row>
    <row r="107" ht="10.5">
      <c r="B107" s="1"/>
    </row>
    <row r="108" ht="10.5">
      <c r="B108" s="1"/>
    </row>
    <row r="109" ht="10.5">
      <c r="B109" s="1"/>
    </row>
    <row r="110" ht="10.5">
      <c r="B110" s="1"/>
    </row>
    <row r="111" ht="10.5">
      <c r="B111" s="1"/>
    </row>
    <row r="112" ht="10.5">
      <c r="B112" s="1"/>
    </row>
    <row r="113" ht="10.5">
      <c r="B113" s="1"/>
    </row>
    <row r="114" ht="10.5">
      <c r="B114" s="1"/>
    </row>
    <row r="115" ht="10.5">
      <c r="B115" s="1"/>
    </row>
    <row r="116" ht="10.5">
      <c r="B116" s="1"/>
    </row>
    <row r="117" ht="10.5">
      <c r="B117" s="1"/>
    </row>
    <row r="118" ht="10.5">
      <c r="B118" s="1"/>
    </row>
    <row r="119" ht="10.5">
      <c r="B119" s="1"/>
    </row>
    <row r="120" ht="10.5">
      <c r="B120" s="1"/>
    </row>
    <row r="121" ht="10.5">
      <c r="B121" s="1"/>
    </row>
    <row r="122" ht="10.5">
      <c r="B122" s="1"/>
    </row>
    <row r="123" ht="10.5">
      <c r="B123" s="1"/>
    </row>
    <row r="124" ht="10.5">
      <c r="B124" s="1"/>
    </row>
    <row r="125" ht="10.5">
      <c r="B125" s="1"/>
    </row>
    <row r="126" ht="10.5">
      <c r="B126" s="1"/>
    </row>
    <row r="127" ht="10.5">
      <c r="B127" s="1"/>
    </row>
    <row r="128" ht="10.5">
      <c r="B128" s="1"/>
    </row>
    <row r="129" ht="10.5">
      <c r="B129" s="1"/>
    </row>
    <row r="130" ht="10.5">
      <c r="B130" s="1"/>
    </row>
    <row r="131" ht="10.5">
      <c r="B131" s="1"/>
    </row>
    <row r="132" ht="10.5">
      <c r="B132" s="1"/>
    </row>
    <row r="133" ht="10.5">
      <c r="B133" s="1"/>
    </row>
    <row r="134" ht="10.5">
      <c r="B134" s="1"/>
    </row>
    <row r="135" ht="10.5">
      <c r="B135" s="1"/>
    </row>
    <row r="136" ht="10.5">
      <c r="B136" s="1"/>
    </row>
    <row r="137" ht="10.5">
      <c r="B137" s="1"/>
    </row>
    <row r="138" ht="10.5">
      <c r="B138" s="1"/>
    </row>
    <row r="139" ht="10.5">
      <c r="B139" s="1"/>
    </row>
    <row r="140" ht="10.5">
      <c r="B140" s="1"/>
    </row>
    <row r="141" ht="10.5">
      <c r="B141" s="1"/>
    </row>
    <row r="142" ht="10.5">
      <c r="B142" s="1"/>
    </row>
    <row r="143" ht="10.5">
      <c r="B143" s="1"/>
    </row>
    <row r="144" ht="10.5">
      <c r="B144" s="1"/>
    </row>
    <row r="145" ht="10.5">
      <c r="B145" s="1"/>
    </row>
    <row r="146" ht="10.5">
      <c r="B146" s="1"/>
    </row>
    <row r="147" ht="10.5">
      <c r="B147" s="1"/>
    </row>
    <row r="148" ht="10.5">
      <c r="B148" s="1"/>
    </row>
    <row r="149" ht="10.5">
      <c r="B149" s="1"/>
    </row>
    <row r="150" ht="10.5">
      <c r="B150" s="1"/>
    </row>
    <row r="151" ht="10.5">
      <c r="B151" s="1"/>
    </row>
    <row r="152" ht="10.5">
      <c r="B152" s="1"/>
    </row>
    <row r="153" ht="10.5">
      <c r="B153" s="1"/>
    </row>
    <row r="154" ht="10.5">
      <c r="B154" s="1"/>
    </row>
    <row r="155" ht="10.5">
      <c r="B155" s="1"/>
    </row>
    <row r="156" ht="10.5">
      <c r="B156" s="1"/>
    </row>
    <row r="157" ht="10.5">
      <c r="B157" s="1"/>
    </row>
    <row r="158" ht="10.5">
      <c r="B158" s="1"/>
    </row>
    <row r="159" ht="10.5">
      <c r="B159" s="1"/>
    </row>
    <row r="160" ht="10.5">
      <c r="B160" s="1"/>
    </row>
    <row r="161" ht="10.5">
      <c r="B161" s="1"/>
    </row>
    <row r="162" ht="10.5">
      <c r="B162" s="1"/>
    </row>
    <row r="163" ht="10.5">
      <c r="B163" s="1"/>
    </row>
    <row r="164" ht="10.5">
      <c r="B164" s="1"/>
    </row>
    <row r="165" ht="10.5">
      <c r="B165" s="1"/>
    </row>
    <row r="166" ht="10.5">
      <c r="B166" s="1"/>
    </row>
    <row r="167" ht="10.5">
      <c r="B167" s="1"/>
    </row>
    <row r="168" ht="10.5">
      <c r="B168" s="1"/>
    </row>
    <row r="169" ht="10.5">
      <c r="B169" s="1"/>
    </row>
    <row r="170" ht="10.5">
      <c r="B170" s="1"/>
    </row>
    <row r="171" ht="10.5">
      <c r="B171" s="1"/>
    </row>
    <row r="172" ht="10.5">
      <c r="B172" s="1"/>
    </row>
    <row r="173" ht="10.5">
      <c r="B173" s="1"/>
    </row>
    <row r="174" ht="10.5">
      <c r="B174" s="1"/>
    </row>
    <row r="175" ht="10.5">
      <c r="B175" s="1"/>
    </row>
    <row r="176" ht="10.5">
      <c r="B176" s="1"/>
    </row>
    <row r="177" ht="10.5">
      <c r="B177" s="1"/>
    </row>
    <row r="178" ht="10.5">
      <c r="B178" s="1"/>
    </row>
    <row r="179" ht="10.5">
      <c r="B179" s="1"/>
    </row>
    <row r="180" ht="10.5">
      <c r="B180" s="1"/>
    </row>
    <row r="181" ht="10.5">
      <c r="B181" s="1"/>
    </row>
    <row r="182" ht="10.5">
      <c r="B182" s="1"/>
    </row>
    <row r="183" ht="10.5">
      <c r="B183" s="1"/>
    </row>
    <row r="184" ht="10.5">
      <c r="B184" s="1"/>
    </row>
    <row r="185" ht="10.5">
      <c r="B185" s="1"/>
    </row>
    <row r="186" ht="10.5">
      <c r="B186" s="1"/>
    </row>
    <row r="187" ht="10.5">
      <c r="B187" s="1"/>
    </row>
    <row r="188" ht="10.5">
      <c r="B188" s="1"/>
    </row>
    <row r="189" ht="10.5">
      <c r="B189" s="1"/>
    </row>
    <row r="190" ht="10.5">
      <c r="B190" s="1"/>
    </row>
    <row r="191" ht="10.5">
      <c r="B191" s="1"/>
    </row>
    <row r="192" ht="10.5">
      <c r="B192" s="1"/>
    </row>
    <row r="193" ht="10.5">
      <c r="B193" s="1"/>
    </row>
    <row r="194" ht="10.5">
      <c r="B194" s="1"/>
    </row>
    <row r="195" ht="10.5">
      <c r="B195" s="1"/>
    </row>
    <row r="196" ht="10.5">
      <c r="B196" s="1"/>
    </row>
    <row r="197" ht="10.5">
      <c r="B197" s="1"/>
    </row>
    <row r="198" ht="10.5">
      <c r="B198" s="1"/>
    </row>
    <row r="199" ht="10.5">
      <c r="B199" s="1"/>
    </row>
    <row r="200" ht="10.5">
      <c r="B200" s="1"/>
    </row>
    <row r="201" ht="10.5">
      <c r="B201" s="1"/>
    </row>
    <row r="202" ht="10.5">
      <c r="B202" s="1"/>
    </row>
    <row r="203" ht="10.5">
      <c r="B203" s="1"/>
    </row>
    <row r="204" ht="10.5">
      <c r="B204" s="1"/>
    </row>
    <row r="205" ht="10.5">
      <c r="B205" s="1"/>
    </row>
    <row r="206" ht="10.5">
      <c r="B206" s="1"/>
    </row>
    <row r="207" ht="10.5">
      <c r="B207" s="1"/>
    </row>
    <row r="208" ht="10.5">
      <c r="B208" s="1"/>
    </row>
    <row r="209" ht="10.5">
      <c r="B209" s="1"/>
    </row>
    <row r="210" ht="10.5">
      <c r="B210" s="1"/>
    </row>
    <row r="211" ht="10.5">
      <c r="B211" s="1"/>
    </row>
    <row r="212" ht="10.5">
      <c r="B212" s="1"/>
    </row>
    <row r="213" ht="10.5">
      <c r="B213" s="1"/>
    </row>
    <row r="214" ht="10.5">
      <c r="B214" s="1"/>
    </row>
    <row r="215" ht="10.5">
      <c r="B215" s="1"/>
    </row>
    <row r="216" ht="10.5">
      <c r="B216" s="1"/>
    </row>
    <row r="217" ht="10.5">
      <c r="B217" s="1"/>
    </row>
    <row r="218" ht="10.5">
      <c r="B218" s="1"/>
    </row>
    <row r="219" ht="10.5">
      <c r="B219" s="1"/>
    </row>
    <row r="220" ht="10.5">
      <c r="B220" s="1"/>
    </row>
    <row r="221" ht="10.5">
      <c r="B221" s="1"/>
    </row>
    <row r="222" ht="10.5">
      <c r="B222" s="1"/>
    </row>
    <row r="223" ht="10.5">
      <c r="B223" s="1"/>
    </row>
    <row r="224" ht="10.5">
      <c r="B224" s="1"/>
    </row>
    <row r="225" ht="10.5">
      <c r="B225" s="1"/>
    </row>
    <row r="226" ht="10.5">
      <c r="B226" s="1"/>
    </row>
    <row r="227" ht="10.5">
      <c r="B227" s="1"/>
    </row>
    <row r="228" ht="10.5">
      <c r="B228" s="1"/>
    </row>
    <row r="229" ht="10.5">
      <c r="B229" s="1"/>
    </row>
    <row r="230" ht="10.5">
      <c r="B230" s="1"/>
    </row>
    <row r="231" ht="10.5">
      <c r="B231" s="1"/>
    </row>
    <row r="232" ht="10.5">
      <c r="B232" s="1"/>
    </row>
    <row r="233" ht="10.5">
      <c r="B233" s="1"/>
    </row>
    <row r="234" ht="10.5">
      <c r="B234" s="1"/>
    </row>
    <row r="235" ht="10.5">
      <c r="B235" s="1"/>
    </row>
    <row r="236" ht="10.5">
      <c r="B236" s="1"/>
    </row>
    <row r="237" ht="10.5">
      <c r="B237" s="1"/>
    </row>
    <row r="238" ht="10.5">
      <c r="B238" s="1"/>
    </row>
    <row r="239" ht="10.5">
      <c r="B239" s="1"/>
    </row>
    <row r="240" ht="10.5">
      <c r="B240" s="1"/>
    </row>
    <row r="241" ht="10.5">
      <c r="B241" s="1"/>
    </row>
    <row r="242" ht="10.5">
      <c r="B242" s="1"/>
    </row>
    <row r="243" ht="10.5">
      <c r="B243" s="1"/>
    </row>
    <row r="244" ht="10.5">
      <c r="B244" s="1"/>
    </row>
    <row r="245" ht="10.5">
      <c r="B245" s="1"/>
    </row>
    <row r="246" ht="10.5">
      <c r="B246" s="1"/>
    </row>
    <row r="247" ht="10.5">
      <c r="B247" s="1"/>
    </row>
    <row r="248" ht="10.5">
      <c r="B248" s="1"/>
    </row>
    <row r="249" ht="10.5">
      <c r="B249" s="1"/>
    </row>
    <row r="250" ht="10.5">
      <c r="B250" s="1"/>
    </row>
    <row r="251" ht="10.5">
      <c r="B251" s="1"/>
    </row>
    <row r="252" ht="10.5">
      <c r="B252" s="1"/>
    </row>
    <row r="253" ht="10.5">
      <c r="B253" s="1"/>
    </row>
    <row r="254" ht="10.5">
      <c r="B254" s="1"/>
    </row>
    <row r="255" ht="10.5">
      <c r="B255" s="1"/>
    </row>
    <row r="256" ht="10.5">
      <c r="B256" s="1"/>
    </row>
    <row r="257" ht="10.5">
      <c r="B257" s="1"/>
    </row>
    <row r="258" ht="10.5">
      <c r="B258" s="1"/>
    </row>
    <row r="259" ht="10.5">
      <c r="B259" s="1"/>
    </row>
    <row r="260" ht="10.5">
      <c r="B260" s="1"/>
    </row>
    <row r="261" ht="10.5">
      <c r="B261" s="1"/>
    </row>
    <row r="262" ht="10.5">
      <c r="B262" s="1"/>
    </row>
    <row r="263" ht="10.5">
      <c r="B263" s="1"/>
    </row>
    <row r="264" ht="10.5">
      <c r="B264" s="1"/>
    </row>
    <row r="265" ht="10.5">
      <c r="B265" s="1"/>
    </row>
    <row r="266" ht="10.5">
      <c r="B266" s="1"/>
    </row>
    <row r="267" ht="10.5">
      <c r="B267" s="1"/>
    </row>
    <row r="268" ht="10.5">
      <c r="B268" s="1"/>
    </row>
    <row r="269" ht="10.5">
      <c r="B269" s="1"/>
    </row>
    <row r="270" ht="10.5">
      <c r="B270" s="1"/>
    </row>
    <row r="271" ht="10.5">
      <c r="B271" s="1"/>
    </row>
    <row r="272" ht="10.5">
      <c r="B272" s="1"/>
    </row>
    <row r="273" ht="10.5">
      <c r="B273" s="1"/>
    </row>
    <row r="274" ht="10.5">
      <c r="B274" s="1"/>
    </row>
    <row r="275" ht="10.5">
      <c r="B275" s="1"/>
    </row>
    <row r="276" ht="10.5">
      <c r="B276" s="1"/>
    </row>
    <row r="277" ht="10.5">
      <c r="B277" s="1"/>
    </row>
    <row r="278" ht="10.5">
      <c r="B278" s="1"/>
    </row>
    <row r="279" ht="10.5">
      <c r="B279" s="1"/>
    </row>
    <row r="280" ht="10.5">
      <c r="B280" s="1"/>
    </row>
    <row r="281" ht="10.5">
      <c r="B281" s="1"/>
    </row>
    <row r="282" ht="10.5">
      <c r="B282" s="1"/>
    </row>
    <row r="283" ht="10.5">
      <c r="B283" s="1"/>
    </row>
    <row r="284" ht="10.5">
      <c r="B284" s="1"/>
    </row>
    <row r="285" ht="10.5">
      <c r="B285" s="1"/>
    </row>
    <row r="286" ht="10.5">
      <c r="B286" s="1"/>
    </row>
    <row r="287" ht="10.5">
      <c r="B287" s="1"/>
    </row>
    <row r="288" ht="10.5">
      <c r="B288" s="1"/>
    </row>
    <row r="289" ht="10.5">
      <c r="B289" s="1"/>
    </row>
    <row r="290" ht="10.5">
      <c r="B290" s="1"/>
    </row>
    <row r="291" ht="10.5">
      <c r="B291" s="1"/>
    </row>
    <row r="292" ht="10.5">
      <c r="B292" s="1"/>
    </row>
    <row r="293" ht="10.5">
      <c r="B293" s="1"/>
    </row>
    <row r="294" ht="10.5">
      <c r="B294" s="1"/>
    </row>
    <row r="295" ht="10.5">
      <c r="B295" s="1"/>
    </row>
    <row r="296" ht="10.5">
      <c r="B296" s="1"/>
    </row>
    <row r="297" ht="10.5">
      <c r="B297" s="1"/>
    </row>
    <row r="298" ht="10.5">
      <c r="B298" s="1"/>
    </row>
    <row r="299" ht="10.5">
      <c r="B299" s="1"/>
    </row>
    <row r="300" ht="10.5">
      <c r="B300" s="1"/>
    </row>
    <row r="301" ht="10.5">
      <c r="B301" s="1"/>
    </row>
    <row r="302" ht="10.5">
      <c r="B302" s="1"/>
    </row>
    <row r="303" ht="10.5">
      <c r="B303" s="1"/>
    </row>
    <row r="304" ht="10.5">
      <c r="B304" s="1"/>
    </row>
    <row r="305" ht="10.5">
      <c r="B305" s="1"/>
    </row>
    <row r="306" ht="10.5">
      <c r="B306" s="1"/>
    </row>
    <row r="307" ht="10.5">
      <c r="B307" s="1"/>
    </row>
    <row r="308" ht="10.5">
      <c r="B308" s="1"/>
    </row>
    <row r="309" ht="10.5">
      <c r="B309" s="1"/>
    </row>
    <row r="310" ht="10.5">
      <c r="B310" s="1"/>
    </row>
    <row r="311" ht="10.5">
      <c r="B311" s="1"/>
    </row>
    <row r="312" ht="10.5">
      <c r="B312" s="1"/>
    </row>
    <row r="313" ht="10.5">
      <c r="B313" s="1"/>
    </row>
  </sheetData>
  <mergeCells count="1">
    <mergeCell ref="D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liguannan</dc:creator>
  <cp:keywords/>
  <dc:description/>
  <cp:lastModifiedBy>liguannan</cp:lastModifiedBy>
  <cp:lastPrinted>2009-05-08T01:10:31Z</cp:lastPrinted>
  <dcterms:created xsi:type="dcterms:W3CDTF">2009-04-23T05:33:02Z</dcterms:created>
  <dcterms:modified xsi:type="dcterms:W3CDTF">2009-05-15T02:26:28Z</dcterms:modified>
  <cp:category/>
  <cp:version/>
  <cp:contentType/>
  <cp:contentStatus/>
</cp:coreProperties>
</file>